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36" windowWidth="15487" windowHeight="8409" activeTab="9"/>
  </bookViews>
  <sheets>
    <sheet name="Загл." sheetId="1" r:id="rId1"/>
    <sheet name="Табл.1.1" sheetId="2" r:id="rId2"/>
    <sheet name="Табл.1.2" sheetId="3" r:id="rId3"/>
    <sheet name="Табл.1.3" sheetId="4" r:id="rId4"/>
    <sheet name="Табл.2.1" sheetId="5" r:id="rId5"/>
    <sheet name="Табл.2.2" sheetId="6" r:id="rId6"/>
    <sheet name="Табл.2.3" sheetId="7" r:id="rId7"/>
    <sheet name="Табл.3.1" sheetId="8" r:id="rId8"/>
    <sheet name="Табл.3.2" sheetId="9" r:id="rId9"/>
    <sheet name="Табл.3.3" sheetId="10" r:id="rId10"/>
    <sheet name="Табл.4" sheetId="11" r:id="rId11"/>
    <sheet name="Приложения" sheetId="12" r:id="rId12"/>
  </sheets>
  <definedNames/>
  <calcPr fullCalcOnLoad="1"/>
</workbook>
</file>

<file path=xl/sharedStrings.xml><?xml version="1.0" encoding="utf-8"?>
<sst xmlns="http://schemas.openxmlformats.org/spreadsheetml/2006/main" count="1059" uniqueCount="302">
  <si>
    <t>АГРАРЕН УНИВЕРСИТЕТ - ПЛОВДИВ</t>
  </si>
  <si>
    <t>Утвърждавам</t>
  </si>
  <si>
    <t>Ректор:</t>
  </si>
  <si>
    <t>Отчет</t>
  </si>
  <si>
    <t>на………………………………………………………………………………………….</t>
  </si>
  <si>
    <t>звание………………………………. научна степен……………………………………</t>
  </si>
  <si>
    <t>длъжност………………………катедра……………………………..……………………</t>
  </si>
  <si>
    <t>ОТЧЕТ</t>
  </si>
  <si>
    <t>Първи семестър</t>
  </si>
  <si>
    <t>Втори семестър</t>
  </si>
  <si>
    <t>Лекции</t>
  </si>
  <si>
    <t>Упр.</t>
  </si>
  <si>
    <t>Страници в частта:</t>
  </si>
  <si>
    <t>Част 1:</t>
  </si>
  <si>
    <t>Част 2:</t>
  </si>
  <si>
    <t>Част 3:</t>
  </si>
  <si>
    <r>
      <t xml:space="preserve">Часове в ОКС </t>
    </r>
    <r>
      <rPr>
        <b/>
        <sz val="12"/>
        <color indexed="8"/>
        <rFont val="Times New Roman"/>
        <family val="1"/>
      </rPr>
      <t>"Бакалавър"</t>
    </r>
  </si>
  <si>
    <r>
      <t xml:space="preserve">Часове в ОКС </t>
    </r>
    <r>
      <rPr>
        <b/>
        <sz val="12"/>
        <color indexed="8"/>
        <rFont val="Times New Roman"/>
        <family val="1"/>
      </rPr>
      <t>"Магистър"</t>
    </r>
  </si>
  <si>
    <r>
      <t xml:space="preserve">Часове на </t>
    </r>
    <r>
      <rPr>
        <b/>
        <sz val="12"/>
        <color indexed="8"/>
        <rFont val="Times New Roman"/>
        <family val="1"/>
      </rPr>
      <t>чужд език</t>
    </r>
  </si>
  <si>
    <t>ДЕКЛАРАЦИЯ</t>
  </si>
  <si>
    <t>Подписаният ……………………………………………………………………….. ЕГН ………………….</t>
  </si>
  <si>
    <t xml:space="preserve">декларирам:  </t>
  </si>
  <si>
    <t xml:space="preserve">                    Декларирам, че ми е известна отговорността по член 313 от НК за вписани неверни данни в представения план-отчет.</t>
  </si>
  <si>
    <t>1. Норматив:</t>
  </si>
  <si>
    <t>от тях от ОКС "Бакалавър"</t>
  </si>
  <si>
    <t>от тях на чужд език</t>
  </si>
  <si>
    <t>от тях от ОКС "Магистър"</t>
  </si>
  <si>
    <t>РЕКАПИТУЛАЦИЯ (попълва се в УИЦ)</t>
  </si>
  <si>
    <t>ВСИЧКО в упражнения:</t>
  </si>
  <si>
    <t>Попълнил от УИЦ: ...........................................................</t>
  </si>
  <si>
    <t>(фамилия, подпис)</t>
  </si>
  <si>
    <t>-</t>
  </si>
  <si>
    <t>№</t>
  </si>
  <si>
    <t>Форма на обучение</t>
  </si>
  <si>
    <t>Седмични часове</t>
  </si>
  <si>
    <t>Семе-стър</t>
  </si>
  <si>
    <t>Специал-ност</t>
  </si>
  <si>
    <t>Дисциплина (по учебен план)</t>
  </si>
  <si>
    <t xml:space="preserve">Забележка: </t>
  </si>
  <si>
    <t xml:space="preserve">                    </t>
  </si>
  <si>
    <t xml:space="preserve">3. В колоните “Отчет” се попълват само действително проведените часове. </t>
  </si>
  <si>
    <t>ВСИЧКО ЗА ВТОРИ СЕМЕСТЪР:</t>
  </si>
  <si>
    <t>ВСИЧКО ЗА ПЪРВИ СЕМЕСТЪР:</t>
  </si>
  <si>
    <t>ДЕКЛАРАТОР(подпис):...........................................</t>
  </si>
  <si>
    <t>ОТЧЕТ НА АУДИТОРНАТА ЗАЕТОСТ В ОКС "БАКАЛАВЪР" ЗА ПЪРВИЯ СЕМЕСТЪР</t>
  </si>
  <si>
    <t>Седмица</t>
  </si>
  <si>
    <t>от-до</t>
  </si>
  <si>
    <t>Брой часове по седмичен разпис</t>
  </si>
  <si>
    <t>понеделник</t>
  </si>
  <si>
    <t>вторник</t>
  </si>
  <si>
    <t>сряда</t>
  </si>
  <si>
    <t>четвъртък</t>
  </si>
  <si>
    <t>петък</t>
  </si>
  <si>
    <t>събота</t>
  </si>
  <si>
    <t>ВСИЧКО</t>
  </si>
  <si>
    <t>Л</t>
  </si>
  <si>
    <t>У</t>
  </si>
  <si>
    <t>чение</t>
  </si>
  <si>
    <t>Фор-</t>
  </si>
  <si>
    <t>ма на</t>
  </si>
  <si>
    <t>обу-</t>
  </si>
  <si>
    <t>ч.</t>
  </si>
  <si>
    <t>и.</t>
  </si>
  <si>
    <t>З</t>
  </si>
  <si>
    <t>Р</t>
  </si>
  <si>
    <t>Всичко часове:</t>
  </si>
  <si>
    <t>Х</t>
  </si>
  <si>
    <t>2. Не се извършва приравняване на часове от лекции в упражнения.</t>
  </si>
  <si>
    <t>ОТЧЕТ НА АУДИТОРНАТА ЗАЕТОСТ В ОКС "БАКАЛАВЪР" ЗА ВТОРИЯ СЕМЕСТЪР</t>
  </si>
  <si>
    <t>ИНДИВИДУАЛЕН ОТЧЕТ</t>
  </si>
  <si>
    <t>2. Отчет (всичко, приравнено в упражнения):</t>
  </si>
  <si>
    <t>3. Часове, взети над норматива:</t>
  </si>
  <si>
    <t>Упражнения</t>
  </si>
  <si>
    <t>ЧАСТ 1: ИНДИВИДУАЛЕН ОТЧЕТ ЗА ОКС "БАКАЛАВЪР"</t>
  </si>
  <si>
    <t>Отчет за аудиторната заетост (лекции и упражнения) на преподавателя</t>
  </si>
  <si>
    <t>2. Отчети, попълнени с молив не се приемат от експертите в УИЦ.</t>
  </si>
  <si>
    <t>Курс, брой групи</t>
  </si>
  <si>
    <t>Студентски празник</t>
  </si>
  <si>
    <t>Таблица 1.1</t>
  </si>
  <si>
    <t>Таблица 1.2</t>
  </si>
  <si>
    <t>Таблица 1.3</t>
  </si>
  <si>
    <t>Великден</t>
  </si>
  <si>
    <t>Магистърски курс</t>
  </si>
  <si>
    <r>
      <t>Учебен план за</t>
    </r>
    <r>
      <rPr>
        <b/>
        <vertAlign val="superscript"/>
        <sz val="12"/>
        <color indexed="8"/>
        <rFont val="Times New Roman"/>
        <family val="1"/>
      </rPr>
      <t>3</t>
    </r>
  </si>
  <si>
    <t>Хорариум</t>
  </si>
  <si>
    <r>
      <t xml:space="preserve">3. В колона "Учебен план за" се посочва една от следните възможности: </t>
    </r>
    <r>
      <rPr>
        <b/>
        <i/>
        <sz val="12"/>
        <color indexed="8"/>
        <rFont val="Times New Roman"/>
        <family val="1"/>
      </rPr>
      <t>СОВО/СПН; СОВО/ДПН; ДОВО/ДПН; СОВО/ПБ</t>
    </r>
    <r>
      <rPr>
        <i/>
        <sz val="12"/>
        <color indexed="8"/>
        <rFont val="Times New Roman"/>
        <family val="1"/>
      </rPr>
      <t>.</t>
    </r>
  </si>
  <si>
    <t>Таблица 2.1</t>
  </si>
  <si>
    <t>ЧАСТ 2: ИНДИВИДУАЛЕН ОТЧЕТ ЗА ОКС "МАГИСТЪР"</t>
  </si>
  <si>
    <t xml:space="preserve">4. В колоните “Отчет” се попълват само действително проведените часове. </t>
  </si>
  <si>
    <t>неделя</t>
  </si>
  <si>
    <t>Всичко:</t>
  </si>
  <si>
    <t>ОТЧЕТ НА АУДИТОРНАТА ЗАЕТОСТ В ОКС "МАГИСТЪР" ЗА ПЪРВИЯ СЕМЕСТЪР</t>
  </si>
  <si>
    <t>Таблица 2.2</t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</si>
  <si>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2.1. </t>
    </r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</si>
  <si>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1.1. </t>
    </r>
  </si>
  <si>
    <t>ОТЧЕТ НА АУДИТОРНАТА ЗАЕТОСТ В ОКС "МАГИСТЪР" ЗА ВТОРИЯ СЕМЕСТЪР</t>
  </si>
  <si>
    <t>Таблица 2.3</t>
  </si>
  <si>
    <t>Специалност / Магистърски курс</t>
  </si>
  <si>
    <t>Курс</t>
  </si>
  <si>
    <t>Брой групи</t>
  </si>
  <si>
    <t>ЧАСТ 3: ИНДИВИДУАЛЕН ОТЧЕТ ЗА ЧАСОВЕ, ИЗВЕЖДАНИ НА ЧУЖД ЕЗИК</t>
  </si>
  <si>
    <t>Таблица 3.1</t>
  </si>
  <si>
    <t>Таблица 3.2</t>
  </si>
  <si>
    <r>
      <t xml:space="preserve">1. В колоните обозначени с </t>
    </r>
    <r>
      <rPr>
        <b/>
        <i/>
        <sz val="12"/>
        <color indexed="8"/>
        <rFont val="Times New Roman"/>
        <family val="1"/>
      </rPr>
      <t>"ч."</t>
    </r>
    <r>
      <rPr>
        <i/>
        <sz val="12"/>
        <color indexed="8"/>
        <rFont val="Times New Roman"/>
        <family val="1"/>
      </rPr>
      <t xml:space="preserve"> се записват действително изведените за деня лекции и/или упражнения, а в колоната с индекс </t>
    </r>
    <r>
      <rPr>
        <b/>
        <i/>
        <sz val="12"/>
        <color indexed="8"/>
        <rFont val="Times New Roman"/>
        <family val="1"/>
      </rPr>
      <t>"и."</t>
    </r>
    <r>
      <rPr>
        <i/>
        <sz val="12"/>
        <color indexed="8"/>
        <rFont val="Times New Roman"/>
        <family val="1"/>
      </rPr>
      <t xml:space="preserve"> се записва индексът на извежданата в съответния ден дисциплина, взет от колона "№" на табл. 3.1. </t>
    </r>
  </si>
  <si>
    <t>ОТЧЕТ НА АУДИТОРНАТА ЗАЕТОСТ ЗА ЧАСОВЕ, ИЗВЕДЕНИ НА ЧУЖД ЕЗИК ПРЕЗ ВТОРИЯ СЕМЕСТЪР</t>
  </si>
  <si>
    <t>ОТЧЕТ НА АУДИТОРНАТА ЗАЕТОСТ ЗА ЧАСОВЕ, ИЗВЕДЕНИ НА ЧУЖД ЕЗИК ПРЕЗ ПЪРВИЯ СЕМЕСТЪР</t>
  </si>
  <si>
    <t>Таблица 3.3</t>
  </si>
  <si>
    <t>Таблица 4</t>
  </si>
  <si>
    <t>Показатели и нормативи</t>
  </si>
  <si>
    <t>Първи сем.</t>
  </si>
  <si>
    <t>Втори сем.</t>
  </si>
  <si>
    <t>в ОКС "Бакалавър"</t>
  </si>
  <si>
    <t>в ОКС "Магистър"</t>
  </si>
  <si>
    <t>на чужд език</t>
  </si>
  <si>
    <r>
      <t xml:space="preserve">Ръководство на докторант </t>
    </r>
    <r>
      <rPr>
        <sz val="10"/>
        <color indexed="8"/>
        <rFont val="Times New Roman"/>
        <family val="1"/>
      </rPr>
      <t>(за 1 български - 100 ч. в упр. годишно, чуждестранен (по спогодби) - 160 ч. в упр. годишно)</t>
    </r>
  </si>
  <si>
    <r>
      <t xml:space="preserve">Ръководство на специализанти (зачислени със заповед) </t>
    </r>
    <r>
      <rPr>
        <sz val="10"/>
        <color indexed="8"/>
        <rFont val="Times New Roman"/>
        <family val="1"/>
      </rPr>
      <t>(за 1 български - 30 ч. в упр. годишно, чуждестранен - 60 ч. в упр. годишно)</t>
    </r>
  </si>
  <si>
    <r>
      <t xml:space="preserve">Извънаудиторна заетост </t>
    </r>
    <r>
      <rPr>
        <sz val="10"/>
        <color indexed="8"/>
        <rFont val="Times New Roman"/>
        <family val="1"/>
      </rPr>
      <t xml:space="preserve">(ръководство на реферат, проект, курсова задача, хербарий, биологична сбирка и др. - по 0,3 ч. упр. на 1 студент). </t>
    </r>
    <r>
      <rPr>
        <b/>
        <i/>
        <sz val="10"/>
        <color indexed="8"/>
        <rFont val="Times New Roman"/>
        <family val="1"/>
      </rPr>
      <t>Извънаудиторната заетост не се заплаща.</t>
    </r>
  </si>
  <si>
    <t>ВСИЧКО ОТ ОКС "БАКАЛАВЪР":</t>
  </si>
  <si>
    <t>ВСИЧКО ОТ ОКС "МАГИСТЪР":</t>
  </si>
  <si>
    <t>ВСИЧКО НА ЧУЖД ЕЗИК:</t>
  </si>
  <si>
    <t>ПРЕПОДАВАТЕЛ (подпис):...........................................</t>
  </si>
  <si>
    <t>ДИРЕКТОР УИЦ (подпис):...........................................</t>
  </si>
  <si>
    <t>РЪКОВОДИТЕЛ КАТЕДРА (подпис):...........................................</t>
  </si>
  <si>
    <t>ДЕКАН (подпис):...........................................</t>
  </si>
  <si>
    <t>ИНДИВИДУАЛЕН ОТЧЕТ НА ИЗВЪНАУДИТОРНА ЗАЕТОСТ</t>
  </si>
  <si>
    <r>
      <t xml:space="preserve">Провеждане на семестриални изпити </t>
    </r>
    <r>
      <rPr>
        <sz val="10"/>
        <color indexed="8"/>
        <rFont val="Times New Roman"/>
        <family val="1"/>
      </rPr>
      <t>(съгласно с приложение 1)</t>
    </r>
  </si>
  <si>
    <r>
      <t xml:space="preserve">Учебна практика </t>
    </r>
    <r>
      <rPr>
        <sz val="10"/>
        <color indexed="8"/>
        <rFont val="Times New Roman"/>
        <family val="1"/>
      </rPr>
      <t>(съгласно с приложение 2)</t>
    </r>
  </si>
  <si>
    <r>
      <t xml:space="preserve">Производствена практика </t>
    </r>
    <r>
      <rPr>
        <sz val="10"/>
        <color indexed="8"/>
        <rFont val="Times New Roman"/>
        <family val="1"/>
      </rPr>
      <t>(съгласно с приложение3)</t>
    </r>
  </si>
  <si>
    <r>
      <t xml:space="preserve">Ръководство на дипломанти </t>
    </r>
    <r>
      <rPr>
        <sz val="10"/>
        <color indexed="8"/>
        <rFont val="Times New Roman"/>
        <family val="1"/>
      </rPr>
      <t>(съгласно с приложение 4)</t>
    </r>
  </si>
  <si>
    <r>
      <t xml:space="preserve">Защита на преддипломен стаж </t>
    </r>
    <r>
      <rPr>
        <sz val="10"/>
        <color indexed="8"/>
        <rFont val="Times New Roman"/>
        <family val="1"/>
      </rPr>
      <t>(съгласно с приложение 7)</t>
    </r>
  </si>
  <si>
    <r>
      <t xml:space="preserve">Участие в комисия за държавен изпит </t>
    </r>
    <r>
      <rPr>
        <sz val="10"/>
        <color indexed="8"/>
        <rFont val="Times New Roman"/>
        <family val="1"/>
      </rPr>
      <t>(съгласно с приложение 8)</t>
    </r>
  </si>
  <si>
    <r>
      <t xml:space="preserve">Рецензиране на дипломна работа </t>
    </r>
    <r>
      <rPr>
        <sz val="10"/>
        <color indexed="8"/>
        <rFont val="Times New Roman"/>
        <family val="1"/>
      </rPr>
      <t>(съгласно с приложение 9)</t>
    </r>
  </si>
  <si>
    <r>
      <t xml:space="preserve">Участие в изпитни комисии за докторанти и асистенти </t>
    </r>
    <r>
      <rPr>
        <sz val="10"/>
        <color indexed="8"/>
        <rFont val="Times New Roman"/>
        <family val="1"/>
      </rPr>
      <t>(съгласно с приложение 10)</t>
    </r>
  </si>
  <si>
    <r>
      <t xml:space="preserve">Подготовка и откриване на нов магистърски курс </t>
    </r>
    <r>
      <rPr>
        <sz val="10"/>
        <color indexed="8"/>
        <rFont val="Times New Roman"/>
        <family val="1"/>
      </rPr>
      <t>(съгласно с приложение 11)</t>
    </r>
  </si>
  <si>
    <r>
      <t xml:space="preserve">Разработване на учебни програми по нови дисциплини, утвърдени от ФС </t>
    </r>
    <r>
      <rPr>
        <sz val="10"/>
        <color indexed="8"/>
        <rFont val="Times New Roman"/>
        <family val="1"/>
      </rPr>
      <t>(съгласно с приложение 12)</t>
    </r>
  </si>
  <si>
    <r>
      <t xml:space="preserve">Разработване на учебни планове за нови специалности, утвърдени от АС </t>
    </r>
    <r>
      <rPr>
        <sz val="10"/>
        <color indexed="8"/>
        <rFont val="Times New Roman"/>
        <family val="1"/>
      </rPr>
      <t>(съгласно с приложение 13)</t>
    </r>
  </si>
  <si>
    <t>Приложение 1</t>
  </si>
  <si>
    <t>Дисциплина</t>
  </si>
  <si>
    <t>Специалност</t>
  </si>
  <si>
    <t>Курс, група</t>
  </si>
  <si>
    <t>Брой студенти</t>
  </si>
  <si>
    <t>Норматив</t>
  </si>
  <si>
    <t>Часове</t>
  </si>
  <si>
    <t>(по 0,3 ч. упражнения еднократно, според Заповедта за брой студенти)</t>
  </si>
  <si>
    <t>в ОКС "БАКАЛАВЪР"</t>
  </si>
  <si>
    <t>ВСИЧКО:</t>
  </si>
  <si>
    <t>в ОКС "МАГИСТЪР"</t>
  </si>
  <si>
    <t>на ЧУЖД ЕЗИК</t>
  </si>
  <si>
    <t>Приложение 2</t>
  </si>
  <si>
    <t>УЧЕБНА ПРАКТИКА</t>
  </si>
  <si>
    <t xml:space="preserve">ПРОВЕДЕНИ СЕМЕСТРИАЛНИ ИЗПИТИ </t>
  </si>
  <si>
    <t>(съобразно с учебните планове по дисциплини, 1 час = 0,5 ч. упражнения за подгрупа)</t>
  </si>
  <si>
    <t>Период</t>
  </si>
  <si>
    <t>Приложение 3</t>
  </si>
  <si>
    <t>(І и ІІ курс по 20 часа в упражнения за смяна)</t>
  </si>
  <si>
    <t>Смяна</t>
  </si>
  <si>
    <t>ПРОИЗВОДСТВЕНА ПРАКТИКА</t>
  </si>
  <si>
    <t>Приложение 4</t>
  </si>
  <si>
    <t>РЪКОВОДСТВО НА ДИПЛОМАНТИ</t>
  </si>
  <si>
    <t>Име</t>
  </si>
  <si>
    <t>Фак. No</t>
  </si>
  <si>
    <t>Спец.</t>
  </si>
  <si>
    <t>Заповед No</t>
  </si>
  <si>
    <t>Защитил на:</t>
  </si>
  <si>
    <t>Приложение 7</t>
  </si>
  <si>
    <t>ЗАЩИТА НА ПРЕДДИПЛОМЕН СТАЖ</t>
  </si>
  <si>
    <t>(по 0,3 ч. в упражнения на 1 студент за всеки член от комисията)</t>
  </si>
  <si>
    <t>Дата</t>
  </si>
  <si>
    <t>Брой явили се</t>
  </si>
  <si>
    <t>Приложение 8</t>
  </si>
  <si>
    <t>УЧАСТИЕ В КОМИСИЯ ЗА ДЪРЖАВЕН ИЗПИТ</t>
  </si>
  <si>
    <t>(по 0,5 ч. в упражнения на 1 студент за всеки член от комисията)</t>
  </si>
  <si>
    <t>Приложение 9</t>
  </si>
  <si>
    <t>(по 3 ч. упражнения за всяка рецензия)</t>
  </si>
  <si>
    <t>Приложение 10</t>
  </si>
  <si>
    <t>УЧАСТИЕ В ИЗПИТНИ КОМИСИИ ЗА ДОКТОРАНТИ И АСИСТЕНТИ</t>
  </si>
  <si>
    <t>(по 5 ч. упражнения за всеки член на комисията до 4 участници и по 1 час за всеки следващ)</t>
  </si>
  <si>
    <t>Приложение 11</t>
  </si>
  <si>
    <t>ПОДГОТОВКА ЗА ОТКРИВАНЕ НА НОВ МАГИСТЪРСКИ КУРС</t>
  </si>
  <si>
    <t>Протокол от ФС</t>
  </si>
  <si>
    <t>Приложение 12</t>
  </si>
  <si>
    <t>Протокол от АС</t>
  </si>
  <si>
    <t>РАЗРАБОТВАНЕ НА УЧЕБНИ ПЛАНОВЕ ЗА НОВИ СПЕЦИАЛНОСТИ, УТВЪРДЕНИ ОТ АС</t>
  </si>
  <si>
    <t>Защитил на</t>
  </si>
  <si>
    <t>Приложение 13</t>
  </si>
  <si>
    <t>РЕЦЕНЗИРАНЕ НА ДИПЛОМНА РАБОТА</t>
  </si>
  <si>
    <t>Протокол от МС</t>
  </si>
  <si>
    <t>РАЗРАБОТВАНЕ НА УТВЪРДЕНИ УЧЕБНИ ПРОГРАМИ ПО НОВИ ДИСЦИПЛИНИ</t>
  </si>
  <si>
    <t>Протокол от ФС/МС</t>
  </si>
  <si>
    <t>Ден на Освобождението</t>
  </si>
  <si>
    <t>Гергьовден</t>
  </si>
  <si>
    <t>Ден на независимостта</t>
  </si>
  <si>
    <t>Ден на писмеността</t>
  </si>
  <si>
    <t>(проф. д-р Хр. Янчева)</t>
  </si>
  <si>
    <t>2017 г.</t>
  </si>
  <si>
    <t>Ден на труда</t>
  </si>
  <si>
    <t>за учебната 2017/2018 година</t>
  </si>
  <si>
    <t xml:space="preserve">              Пловдив,………….2018 г.                                                          Декларатор:……………………</t>
  </si>
  <si>
    <t>1. Отчитането на учебната заетост става съгласно с утвърдените от АС График на учебния процес, Правила и нормативи за учебната 2017/2018 година и Заповед на Ректора на АУ за броя на групите.</t>
  </si>
  <si>
    <t>28.08-02.09</t>
  </si>
  <si>
    <t>04.09-09.09</t>
  </si>
  <si>
    <t>ден на Съединението</t>
  </si>
  <si>
    <t>11.09-16.09</t>
  </si>
  <si>
    <t>18.09-23.09</t>
  </si>
  <si>
    <t>25.09-30.09</t>
  </si>
  <si>
    <t>02.10-07.10</t>
  </si>
  <si>
    <t>09.10-14.10</t>
  </si>
  <si>
    <t>16.10-21.10</t>
  </si>
  <si>
    <t>23.10-28.10</t>
  </si>
  <si>
    <t>30.10-04.11</t>
  </si>
  <si>
    <t>ден на Будителите</t>
  </si>
  <si>
    <t>06.11-11.11</t>
  </si>
  <si>
    <t>13.11-18.11</t>
  </si>
  <si>
    <t>20.11-25.11</t>
  </si>
  <si>
    <t>27.11-02.12</t>
  </si>
  <si>
    <t>04.12-09.12</t>
  </si>
  <si>
    <t>2018 г.</t>
  </si>
  <si>
    <t>08.01-13.01</t>
  </si>
  <si>
    <t>15.01-20.01</t>
  </si>
  <si>
    <t>22.01-27.01</t>
  </si>
  <si>
    <t>05.02-10.02</t>
  </si>
  <si>
    <t>12.02-17.02</t>
  </si>
  <si>
    <t>19.02-24.02</t>
  </si>
  <si>
    <t>26.02-03.03</t>
  </si>
  <si>
    <t>Ден на Освобожнеието</t>
  </si>
  <si>
    <t>05.03-10.03</t>
  </si>
  <si>
    <t>12.03-17.03</t>
  </si>
  <si>
    <t>19.03-24.03</t>
  </si>
  <si>
    <t>26.03-31.03</t>
  </si>
  <si>
    <t>09.04-14.04</t>
  </si>
  <si>
    <t>16.04-21.04</t>
  </si>
  <si>
    <t>23.04-28.04</t>
  </si>
  <si>
    <t>30.04-05.05</t>
  </si>
  <si>
    <t>07.05-12.05</t>
  </si>
  <si>
    <t>14.05-19.05</t>
  </si>
  <si>
    <t>28.08-03.09</t>
  </si>
  <si>
    <t>04.09-10.09</t>
  </si>
  <si>
    <t>11.09-17.09</t>
  </si>
  <si>
    <t>18.09-24.09</t>
  </si>
  <si>
    <t>25.09-01.10</t>
  </si>
  <si>
    <t>02.10-08.10</t>
  </si>
  <si>
    <t>09.10-15.10</t>
  </si>
  <si>
    <t>16.10-22.10</t>
  </si>
  <si>
    <t>23.10-29.10</t>
  </si>
  <si>
    <t>30.10-05.11</t>
  </si>
  <si>
    <t>06.11-12.11</t>
  </si>
  <si>
    <t>13.11-19.11</t>
  </si>
  <si>
    <t>20.11-26.11</t>
  </si>
  <si>
    <t>27.11-03.12</t>
  </si>
  <si>
    <t>04.12-10.12</t>
  </si>
  <si>
    <t>11.12-17.12</t>
  </si>
  <si>
    <t>18.12-24.12</t>
  </si>
  <si>
    <t>11.12-16.12</t>
  </si>
  <si>
    <t>18.12-23.12</t>
  </si>
  <si>
    <t>02.01-07.01</t>
  </si>
  <si>
    <t>21.05-27.05</t>
  </si>
  <si>
    <t>(максимум 5 бр. общо от ОКС "Бакалавър" и ОКС "Магистър", 20 часа за защитил)</t>
  </si>
  <si>
    <t>(50 ч. упражнения еднократно, след утвърждаване на учебния план от АС)</t>
  </si>
  <si>
    <t>(15 ч. упражнения годишно, еднократно)</t>
  </si>
  <si>
    <t>(до 50 ч. Упражнения на член от комисията, но не повече от 150 ч. общо)</t>
  </si>
  <si>
    <t>4. Часове за хоноруване -  над 360 часа, без т. 16 от табл.4</t>
  </si>
  <si>
    <t>над 460 часа, без т. 16 от табл. 4</t>
  </si>
  <si>
    <t>1. Планирането и отчитането на учебната заетост става съгласно с утвърдените от АС График на учебния процес, Правила и нормативи за учебната 2017/2018 година и Заповед на Ректора на АУ за броя на групите.</t>
  </si>
  <si>
    <t>РЪКОВОДСТВО НА МАГИСТЪРСКИ КУРС</t>
  </si>
  <si>
    <t>(заплаща се еднократно след завършване на обучението на съответния курс)  СПН/СОВО - 50 часа, ДПН/СОВО - 50 часа, ДПН/ДОВО - 50 часа, ПБ/СОВО - 80 часа, при обеденяване на курсове с различна продължителност се отчитат часовете за най-дългосрочния курс)</t>
  </si>
  <si>
    <t>Приложение 14</t>
  </si>
  <si>
    <t>Име на магистърския курс</t>
  </si>
  <si>
    <t>Приложение 15</t>
  </si>
  <si>
    <t>КУРСОВИ РЪКОВОДИТЕЛИ</t>
  </si>
  <si>
    <t>(за ОКС "Бакалавър" определени със заповед на Декана - 20 часа годишно)</t>
  </si>
  <si>
    <t xml:space="preserve">                   Вписаните данни за учебната ми заетост в индивидуалния отчет, подписан и представен от мен в качеството ми на преподавател, са верни и посочената работа е извършена и отчетена съгласно с правилата и нормативите за учебната заетост за учебната 2017/2018 г.</t>
  </si>
  <si>
    <r>
      <t xml:space="preserve">Курсови ръководители на специалности от ОКС"Бакалавър" </t>
    </r>
    <r>
      <rPr>
        <sz val="11"/>
        <color indexed="8"/>
        <rFont val="Times New Roman"/>
        <family val="1"/>
      </rPr>
      <t>(определени със заповед на Декана - 20 часа годишно) съгласно с приложение 15</t>
    </r>
  </si>
  <si>
    <r>
      <t xml:space="preserve">Ръководство на магистърски курс </t>
    </r>
    <r>
      <rPr>
        <sz val="10"/>
        <color indexed="8"/>
        <rFont val="Times New Roman"/>
        <family val="1"/>
      </rPr>
      <t>(СПН/СОВО - 50 часа, ДПН/СОВО - 50 часа, ДПН/ДОВО - 50 часа, ПБ/СОВО - 80 часа, при обеденяване на курсове с различна продължителност се отчитат часовете за най-дългосрочния курс) съгласно с приложение 14</t>
    </r>
  </si>
  <si>
    <t>02.04-07.04</t>
  </si>
  <si>
    <t>02.04-08.04</t>
  </si>
  <si>
    <t>15.01-21.01</t>
  </si>
  <si>
    <t>22.01-28.01</t>
  </si>
  <si>
    <t>29.01-04.02</t>
  </si>
  <si>
    <t>05.02-11.02</t>
  </si>
  <si>
    <t>12.02-18.02</t>
  </si>
  <si>
    <t>19.02-25.02</t>
  </si>
  <si>
    <t>26.02-04.03</t>
  </si>
  <si>
    <t>05.03-11.03</t>
  </si>
  <si>
    <t>12.03-18.03</t>
  </si>
  <si>
    <t>19.03-25.03</t>
  </si>
  <si>
    <t>26.03-01.04</t>
  </si>
  <si>
    <t>09.04-15.04</t>
  </si>
  <si>
    <t>16.04-22.04</t>
  </si>
  <si>
    <t>23.04-29.04</t>
  </si>
  <si>
    <t>30.04-06.05</t>
  </si>
  <si>
    <t>07.05-13.05</t>
  </si>
  <si>
    <t>14.05-20.05</t>
  </si>
  <si>
    <t>28.05-03.06</t>
  </si>
  <si>
    <t>04.06-10.06</t>
  </si>
  <si>
    <t>18.06-24.06</t>
  </si>
  <si>
    <t>11.06-17.06</t>
  </si>
  <si>
    <t>25.06-01.07</t>
  </si>
  <si>
    <t>21.05-26.05</t>
  </si>
  <si>
    <t>28.05-02.06</t>
  </si>
  <si>
    <t>04.06-09.06</t>
  </si>
  <si>
    <t>18.06-23.06</t>
  </si>
  <si>
    <t>25.06-30.06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</si>
</sst>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6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8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30" borderId="7" xfId="53" applyFont="1" applyAlignment="1">
      <alignment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1" fillId="0" borderId="6" xfId="51" applyFill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41" fillId="0" borderId="6" xfId="51" applyFill="1" applyAlignment="1">
      <alignment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6" fillId="0" borderId="10" xfId="53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NumberFormat="1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30" borderId="36" xfId="53" applyFont="1" applyBorder="1" applyAlignment="1">
      <alignment/>
    </xf>
    <xf numFmtId="0" fontId="15" fillId="30" borderId="7" xfId="53" applyFont="1" applyAlignment="1">
      <alignment/>
    </xf>
    <xf numFmtId="0" fontId="16" fillId="30" borderId="36" xfId="53" applyFont="1" applyBorder="1" applyAlignment="1">
      <alignment horizontal="center"/>
    </xf>
    <xf numFmtId="0" fontId="16" fillId="30" borderId="7" xfId="53" applyFont="1" applyAlignment="1">
      <alignment horizontal="center"/>
    </xf>
    <xf numFmtId="0" fontId="16" fillId="30" borderId="7" xfId="53" applyFont="1" applyAlignment="1">
      <alignment/>
    </xf>
    <xf numFmtId="0" fontId="16" fillId="30" borderId="37" xfId="53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6" fillId="30" borderId="38" xfId="53" applyFont="1" applyBorder="1" applyAlignment="1">
      <alignment horizontal="center"/>
    </xf>
    <xf numFmtId="0" fontId="16" fillId="30" borderId="38" xfId="53" applyFont="1" applyBorder="1" applyAlignment="1">
      <alignment horizontal="center"/>
    </xf>
    <xf numFmtId="0" fontId="15" fillId="30" borderId="38" xfId="53" applyFont="1" applyBorder="1" applyAlignment="1">
      <alignment horizontal="center"/>
    </xf>
    <xf numFmtId="0" fontId="16" fillId="30" borderId="7" xfId="53" applyFont="1" applyAlignment="1">
      <alignment horizontal="center"/>
    </xf>
    <xf numFmtId="0" fontId="15" fillId="30" borderId="7" xfId="53" applyFont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38" sqref="A38:G38"/>
    </sheetView>
  </sheetViews>
  <sheetFormatPr defaultColWidth="9.00390625" defaultRowHeight="15.75"/>
  <cols>
    <col min="1" max="1" width="7.00390625" style="0" customWidth="1"/>
    <col min="2" max="3" width="9.00390625" style="3" customWidth="1"/>
    <col min="4" max="4" width="7.25390625" style="3" customWidth="1"/>
    <col min="5" max="12" width="6.00390625" style="3" customWidth="1"/>
    <col min="13" max="13" width="9.875" style="3" customWidth="1"/>
    <col min="14" max="15" width="9.00390625" style="3" customWidth="1"/>
  </cols>
  <sheetData>
    <row r="1" spans="1:15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4"/>
      <c r="O1" s="4"/>
    </row>
    <row r="3" spans="1:15" s="1" customFormat="1" ht="15">
      <c r="A3" s="3"/>
      <c r="B3" s="3"/>
      <c r="D3" s="3"/>
      <c r="E3" s="3"/>
      <c r="F3" s="3"/>
      <c r="G3" s="3"/>
      <c r="H3" s="3"/>
      <c r="I3" s="3"/>
      <c r="J3" s="3" t="s">
        <v>3</v>
      </c>
      <c r="K3" s="3"/>
      <c r="O3" s="3"/>
    </row>
    <row r="4" spans="1:15" s="1" customFormat="1" ht="15">
      <c r="A4" s="3"/>
      <c r="B4" s="3"/>
      <c r="D4" s="3"/>
      <c r="E4" s="3"/>
      <c r="F4" s="3"/>
      <c r="G4" s="3"/>
      <c r="H4" s="3"/>
      <c r="I4" s="3"/>
      <c r="J4" s="3" t="s">
        <v>1</v>
      </c>
      <c r="K4" s="3"/>
      <c r="O4" s="3"/>
    </row>
    <row r="5" spans="1:15" s="1" customFormat="1" ht="15">
      <c r="A5" s="3"/>
      <c r="B5" s="3"/>
      <c r="D5" s="3"/>
      <c r="E5" s="3"/>
      <c r="F5" s="3"/>
      <c r="G5" s="3"/>
      <c r="H5" s="3"/>
      <c r="I5" s="3"/>
      <c r="J5" s="3"/>
      <c r="K5" s="3"/>
      <c r="O5" s="3"/>
    </row>
    <row r="6" spans="1:15" s="1" customFormat="1" ht="15">
      <c r="A6" s="3"/>
      <c r="B6" s="3"/>
      <c r="D6" s="3"/>
      <c r="E6" s="3"/>
      <c r="F6" s="3"/>
      <c r="G6" s="3"/>
      <c r="H6" s="3"/>
      <c r="I6" s="3"/>
      <c r="J6" s="3" t="s">
        <v>2</v>
      </c>
      <c r="K6" s="3"/>
      <c r="O6" s="3"/>
    </row>
    <row r="7" spans="1:15" s="1" customFormat="1" ht="15">
      <c r="A7" s="3"/>
      <c r="B7" s="3"/>
      <c r="D7" s="3"/>
      <c r="E7" s="3"/>
      <c r="F7" s="3"/>
      <c r="G7" s="3"/>
      <c r="H7" s="3"/>
      <c r="I7" s="3"/>
      <c r="J7" s="3"/>
      <c r="K7" s="3" t="s">
        <v>193</v>
      </c>
      <c r="O7" s="3"/>
    </row>
    <row r="9" spans="1:15" ht="18.75" customHeight="1">
      <c r="A9" s="109" t="s">
        <v>69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43"/>
      <c r="O9" s="43"/>
    </row>
    <row r="10" spans="1:15" s="3" customFormat="1" ht="15.75" customHeight="1">
      <c r="A10" s="107" t="s">
        <v>196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5"/>
      <c r="O10" s="5"/>
    </row>
    <row r="11" spans="1:15" s="1" customFormat="1" ht="15">
      <c r="A11" s="107" t="s">
        <v>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5"/>
      <c r="O11" s="5"/>
    </row>
    <row r="12" spans="1:15" s="1" customFormat="1" ht="15">
      <c r="A12" s="107" t="s">
        <v>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5"/>
      <c r="O12" s="5"/>
    </row>
    <row r="13" spans="1:15" s="1" customFormat="1" ht="15">
      <c r="A13" s="107" t="s">
        <v>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5"/>
      <c r="O13" s="5"/>
    </row>
    <row r="14" ht="15.75" customHeight="1"/>
    <row r="15" spans="1:13" ht="15.75" customHeight="1">
      <c r="A15" s="108"/>
      <c r="B15" s="108"/>
      <c r="C15" s="108"/>
      <c r="D15" s="108"/>
      <c r="E15" s="147" t="s">
        <v>7</v>
      </c>
      <c r="F15" s="148"/>
      <c r="G15" s="148"/>
      <c r="H15" s="148"/>
      <c r="I15" s="148"/>
      <c r="J15" s="148"/>
      <c r="K15" s="148"/>
      <c r="L15" s="149"/>
      <c r="M15" s="106" t="s">
        <v>12</v>
      </c>
    </row>
    <row r="16" spans="1:13" ht="18.75" customHeight="1">
      <c r="A16" s="108"/>
      <c r="B16" s="108"/>
      <c r="C16" s="108"/>
      <c r="D16" s="108"/>
      <c r="E16" s="110" t="s">
        <v>8</v>
      </c>
      <c r="F16" s="111"/>
      <c r="G16" s="111"/>
      <c r="H16" s="112"/>
      <c r="I16" s="110" t="s">
        <v>9</v>
      </c>
      <c r="J16" s="111"/>
      <c r="K16" s="111"/>
      <c r="L16" s="112"/>
      <c r="M16" s="106"/>
    </row>
    <row r="17" spans="1:13" ht="15.75" customHeight="1">
      <c r="A17" s="108"/>
      <c r="B17" s="108"/>
      <c r="C17" s="108"/>
      <c r="D17" s="108"/>
      <c r="E17" s="113" t="s">
        <v>10</v>
      </c>
      <c r="F17" s="114"/>
      <c r="G17" s="113" t="s">
        <v>72</v>
      </c>
      <c r="H17" s="114"/>
      <c r="I17" s="113" t="s">
        <v>10</v>
      </c>
      <c r="J17" s="114"/>
      <c r="K17" s="113" t="s">
        <v>72</v>
      </c>
      <c r="L17" s="114"/>
      <c r="M17" s="106"/>
    </row>
    <row r="18" spans="1:13" ht="15">
      <c r="A18" s="10" t="s">
        <v>13</v>
      </c>
      <c r="B18" s="23" t="s">
        <v>16</v>
      </c>
      <c r="C18" s="24"/>
      <c r="D18" s="18"/>
      <c r="E18" s="115">
        <f>'Табл.1.1'!I16</f>
        <v>0</v>
      </c>
      <c r="F18" s="116"/>
      <c r="G18" s="115">
        <f>'Табл.1.1'!J16+'Табл.4'!C39</f>
        <v>0</v>
      </c>
      <c r="H18" s="116"/>
      <c r="I18" s="115">
        <f>'Табл.1.1'!I26</f>
        <v>0</v>
      </c>
      <c r="J18" s="116"/>
      <c r="K18" s="115">
        <f>'Табл.1.1'!J26+'Табл.4'!D39</f>
        <v>0</v>
      </c>
      <c r="L18" s="116"/>
      <c r="M18" s="9"/>
    </row>
    <row r="19" spans="1:13" ht="15">
      <c r="A19" s="10" t="s">
        <v>14</v>
      </c>
      <c r="B19" s="23" t="s">
        <v>17</v>
      </c>
      <c r="C19" s="24"/>
      <c r="D19" s="18"/>
      <c r="E19" s="115">
        <f>'Табл.2.1'!H16</f>
        <v>0</v>
      </c>
      <c r="F19" s="116"/>
      <c r="G19" s="115">
        <f>'Табл.2.1'!I16+'Табл.4'!C40</f>
        <v>0</v>
      </c>
      <c r="H19" s="116"/>
      <c r="I19" s="115">
        <f>'Табл.2.1'!H26</f>
        <v>0</v>
      </c>
      <c r="J19" s="116"/>
      <c r="K19" s="115">
        <f>'Табл.2.1'!I26+'Табл.4'!D40</f>
        <v>0</v>
      </c>
      <c r="L19" s="116"/>
      <c r="M19" s="9"/>
    </row>
    <row r="20" spans="1:13" ht="15">
      <c r="A20" s="10" t="s">
        <v>15</v>
      </c>
      <c r="B20" s="136" t="s">
        <v>18</v>
      </c>
      <c r="C20" s="137"/>
      <c r="D20" s="138"/>
      <c r="E20" s="115">
        <f>'Табл.3.1'!I16</f>
        <v>0</v>
      </c>
      <c r="F20" s="116"/>
      <c r="G20" s="115">
        <f>'Табл.3.1'!J16+'Табл.4'!C41</f>
        <v>0</v>
      </c>
      <c r="H20" s="116"/>
      <c r="I20" s="115">
        <f>'Табл.3.1'!I26</f>
        <v>0</v>
      </c>
      <c r="J20" s="116"/>
      <c r="K20" s="115">
        <f>'Табл.3.1'!J26+'Табл.4'!D41</f>
        <v>0</v>
      </c>
      <c r="L20" s="116"/>
      <c r="M20" s="9"/>
    </row>
    <row r="22" spans="1:13" s="11" customFormat="1" ht="15">
      <c r="A22" s="109" t="s">
        <v>19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5">
      <c r="A23" s="135" t="s">
        <v>20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5" s="12" customFormat="1" ht="15.75" customHeight="1">
      <c r="A24" s="150" t="s">
        <v>21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5"/>
      <c r="O24" s="5"/>
    </row>
    <row r="25" spans="1:13" s="13" customFormat="1" ht="45.75" customHeight="1">
      <c r="A25" s="133" t="s">
        <v>270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28.5" customHeight="1">
      <c r="A26" s="134" t="s">
        <v>22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5">
      <c r="A28" s="107" t="s">
        <v>197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</row>
    <row r="30" ht="15.75" thickBot="1"/>
    <row r="31" spans="1:13" ht="15">
      <c r="A31" s="139" t="s">
        <v>27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</row>
    <row r="32" spans="1:13" ht="15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</row>
    <row r="33" spans="1:13" ht="15">
      <c r="A33" s="129"/>
      <c r="B33" s="108"/>
      <c r="C33" s="108"/>
      <c r="D33" s="108"/>
      <c r="E33" s="108"/>
      <c r="F33" s="108"/>
      <c r="G33" s="108"/>
      <c r="H33" s="6" t="s">
        <v>10</v>
      </c>
      <c r="I33" s="7" t="s">
        <v>11</v>
      </c>
      <c r="J33" s="145" t="s">
        <v>28</v>
      </c>
      <c r="K33" s="145"/>
      <c r="L33" s="145"/>
      <c r="M33" s="146"/>
    </row>
    <row r="34" spans="1:13" ht="15">
      <c r="A34" s="125" t="s">
        <v>23</v>
      </c>
      <c r="B34" s="126"/>
      <c r="C34" s="126"/>
      <c r="D34" s="126"/>
      <c r="E34" s="126"/>
      <c r="F34" s="126"/>
      <c r="G34" s="126"/>
      <c r="H34" s="20" t="s">
        <v>31</v>
      </c>
      <c r="I34" s="20" t="s">
        <v>31</v>
      </c>
      <c r="J34" s="115"/>
      <c r="K34" s="120"/>
      <c r="L34" s="120"/>
      <c r="M34" s="121"/>
    </row>
    <row r="35" spans="1:13" ht="15">
      <c r="A35" s="125" t="s">
        <v>70</v>
      </c>
      <c r="B35" s="126"/>
      <c r="C35" s="126"/>
      <c r="D35" s="126"/>
      <c r="E35" s="126"/>
      <c r="F35" s="126"/>
      <c r="G35" s="126"/>
      <c r="H35" s="16">
        <f>SUM(E18,E19,E20,I18,I19,I20)</f>
        <v>0</v>
      </c>
      <c r="I35" s="9">
        <f>SUM(G18,G19,G20,K18,K19,K20)</f>
        <v>0</v>
      </c>
      <c r="J35" s="115">
        <f>(H35*2+I35)</f>
        <v>0</v>
      </c>
      <c r="K35" s="120"/>
      <c r="L35" s="120"/>
      <c r="M35" s="121"/>
    </row>
    <row r="36" spans="1:13" ht="15">
      <c r="A36" s="125" t="s">
        <v>71</v>
      </c>
      <c r="B36" s="126"/>
      <c r="C36" s="126"/>
      <c r="D36" s="126"/>
      <c r="E36" s="126"/>
      <c r="F36" s="126"/>
      <c r="G36" s="126"/>
      <c r="H36" s="16"/>
      <c r="I36" s="9"/>
      <c r="J36" s="115">
        <f>J35-J34</f>
        <v>0</v>
      </c>
      <c r="K36" s="120"/>
      <c r="L36" s="120"/>
      <c r="M36" s="121"/>
    </row>
    <row r="37" spans="1:13" ht="15">
      <c r="A37" s="125" t="s">
        <v>260</v>
      </c>
      <c r="B37" s="126"/>
      <c r="C37" s="126"/>
      <c r="D37" s="126"/>
      <c r="E37" s="126"/>
      <c r="F37" s="126"/>
      <c r="G37" s="126"/>
      <c r="H37" s="16"/>
      <c r="I37" s="9"/>
      <c r="J37" s="115">
        <f>IF(J34&lt;=360,J35-360)</f>
        <v>-360</v>
      </c>
      <c r="K37" s="120"/>
      <c r="L37" s="120"/>
      <c r="M37" s="121"/>
    </row>
    <row r="38" spans="1:13" ht="15">
      <c r="A38" s="130" t="s">
        <v>261</v>
      </c>
      <c r="B38" s="131"/>
      <c r="C38" s="131"/>
      <c r="D38" s="131"/>
      <c r="E38" s="131"/>
      <c r="F38" s="131"/>
      <c r="G38" s="132"/>
      <c r="H38" s="16"/>
      <c r="I38" s="9"/>
      <c r="J38" s="115" t="b">
        <f>IF(J35&gt;400,J36-500)</f>
        <v>0</v>
      </c>
      <c r="K38" s="120"/>
      <c r="L38" s="120"/>
      <c r="M38" s="121"/>
    </row>
    <row r="39" spans="1:13" ht="15">
      <c r="A39" s="19"/>
      <c r="B39" s="127" t="s">
        <v>24</v>
      </c>
      <c r="C39" s="128"/>
      <c r="D39" s="128"/>
      <c r="E39" s="128"/>
      <c r="F39" s="128"/>
      <c r="G39" s="128"/>
      <c r="H39" s="17"/>
      <c r="I39" s="9"/>
      <c r="J39" s="115"/>
      <c r="K39" s="120"/>
      <c r="L39" s="120"/>
      <c r="M39" s="121"/>
    </row>
    <row r="40" spans="1:13" ht="15">
      <c r="A40" s="19"/>
      <c r="B40" s="127" t="s">
        <v>26</v>
      </c>
      <c r="C40" s="128"/>
      <c r="D40" s="128"/>
      <c r="E40" s="128"/>
      <c r="F40" s="128"/>
      <c r="G40" s="128"/>
      <c r="H40" s="17"/>
      <c r="I40" s="9"/>
      <c r="J40" s="115"/>
      <c r="K40" s="120"/>
      <c r="L40" s="120"/>
      <c r="M40" s="121"/>
    </row>
    <row r="41" spans="1:13" ht="15">
      <c r="A41" s="19"/>
      <c r="B41" s="127" t="s">
        <v>25</v>
      </c>
      <c r="C41" s="128"/>
      <c r="D41" s="128"/>
      <c r="E41" s="128"/>
      <c r="F41" s="128"/>
      <c r="G41" s="128"/>
      <c r="H41" s="17"/>
      <c r="I41" s="9"/>
      <c r="J41" s="115"/>
      <c r="K41" s="120"/>
      <c r="L41" s="120"/>
      <c r="M41" s="121"/>
    </row>
    <row r="42" spans="1:13" ht="23.25" customHeight="1">
      <c r="A42" s="122" t="s">
        <v>29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4"/>
    </row>
    <row r="43" spans="1:13" ht="15.75" thickBot="1">
      <c r="A43" s="117" t="s">
        <v>30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</row>
  </sheetData>
  <sheetProtection/>
  <mergeCells count="55">
    <mergeCell ref="A31:M32"/>
    <mergeCell ref="J33:M33"/>
    <mergeCell ref="E15:L15"/>
    <mergeCell ref="I16:L16"/>
    <mergeCell ref="G19:H19"/>
    <mergeCell ref="E20:F20"/>
    <mergeCell ref="G20:H20"/>
    <mergeCell ref="I18:J18"/>
    <mergeCell ref="K18:L18"/>
    <mergeCell ref="A24:M24"/>
    <mergeCell ref="A25:M25"/>
    <mergeCell ref="A26:M26"/>
    <mergeCell ref="A28:M28"/>
    <mergeCell ref="I20:J20"/>
    <mergeCell ref="K19:L19"/>
    <mergeCell ref="K20:L20"/>
    <mergeCell ref="A23:M23"/>
    <mergeCell ref="B20:D20"/>
    <mergeCell ref="A22:M22"/>
    <mergeCell ref="A33:G33"/>
    <mergeCell ref="B40:G40"/>
    <mergeCell ref="J39:M39"/>
    <mergeCell ref="J40:M40"/>
    <mergeCell ref="A34:G34"/>
    <mergeCell ref="A36:G36"/>
    <mergeCell ref="A35:G35"/>
    <mergeCell ref="B39:G39"/>
    <mergeCell ref="A38:G38"/>
    <mergeCell ref="J38:M38"/>
    <mergeCell ref="A43:M43"/>
    <mergeCell ref="J34:M34"/>
    <mergeCell ref="J35:M35"/>
    <mergeCell ref="J36:M36"/>
    <mergeCell ref="A42:M42"/>
    <mergeCell ref="J37:M37"/>
    <mergeCell ref="A37:G37"/>
    <mergeCell ref="J41:M41"/>
    <mergeCell ref="B41:G41"/>
    <mergeCell ref="E18:F18"/>
    <mergeCell ref="G18:H18"/>
    <mergeCell ref="E19:F19"/>
    <mergeCell ref="E17:F17"/>
    <mergeCell ref="G17:H17"/>
    <mergeCell ref="I17:J17"/>
    <mergeCell ref="I19:J19"/>
    <mergeCell ref="A1:M1"/>
    <mergeCell ref="M15:M17"/>
    <mergeCell ref="A11:M11"/>
    <mergeCell ref="A12:M12"/>
    <mergeCell ref="A13:M13"/>
    <mergeCell ref="A15:D17"/>
    <mergeCell ref="A9:M9"/>
    <mergeCell ref="A10:M10"/>
    <mergeCell ref="E16:H16"/>
    <mergeCell ref="K17:L17"/>
  </mergeCells>
  <printOptions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M32" sqref="M32"/>
    </sheetView>
  </sheetViews>
  <sheetFormatPr defaultColWidth="9.00390625" defaultRowHeight="15.75"/>
  <cols>
    <col min="1" max="1" width="4.75390625" style="0" customWidth="1"/>
    <col min="2" max="2" width="8.625" style="0" customWidth="1"/>
    <col min="3" max="5" width="4.625" style="0" customWidth="1"/>
    <col min="6" max="6" width="5.00390625" style="0" customWidth="1"/>
    <col min="7" max="28" width="4.625" style="0" customWidth="1"/>
  </cols>
  <sheetData>
    <row r="1" spans="1:28" ht="15">
      <c r="A1" s="109" t="s">
        <v>104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">
      <c r="A2" s="155" t="s">
        <v>106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5">
      <c r="A3" s="31" t="s">
        <v>58</v>
      </c>
      <c r="B3" s="36" t="s">
        <v>45</v>
      </c>
      <c r="C3" s="149" t="s">
        <v>47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15">
      <c r="A4" s="32" t="s">
        <v>59</v>
      </c>
      <c r="B4" s="37" t="s">
        <v>46</v>
      </c>
      <c r="C4" s="161" t="s">
        <v>48</v>
      </c>
      <c r="D4" s="161"/>
      <c r="E4" s="161"/>
      <c r="F4" s="162"/>
      <c r="G4" s="160" t="s">
        <v>49</v>
      </c>
      <c r="H4" s="161"/>
      <c r="I4" s="161"/>
      <c r="J4" s="162"/>
      <c r="K4" s="160" t="s">
        <v>50</v>
      </c>
      <c r="L4" s="161"/>
      <c r="M4" s="161"/>
      <c r="N4" s="162"/>
      <c r="O4" s="160" t="s">
        <v>51</v>
      </c>
      <c r="P4" s="161"/>
      <c r="Q4" s="161"/>
      <c r="R4" s="162"/>
      <c r="S4" s="160" t="s">
        <v>52</v>
      </c>
      <c r="T4" s="161"/>
      <c r="U4" s="161"/>
      <c r="V4" s="162"/>
      <c r="W4" s="160" t="s">
        <v>53</v>
      </c>
      <c r="X4" s="161"/>
      <c r="Y4" s="161"/>
      <c r="Z4" s="162"/>
      <c r="AA4" s="163" t="s">
        <v>54</v>
      </c>
      <c r="AB4" s="163"/>
    </row>
    <row r="5" spans="1:28" ht="15">
      <c r="A5" s="32" t="s">
        <v>60</v>
      </c>
      <c r="B5" s="38"/>
      <c r="C5" s="172" t="s">
        <v>55</v>
      </c>
      <c r="D5" s="164"/>
      <c r="E5" s="164" t="s">
        <v>56</v>
      </c>
      <c r="F5" s="164"/>
      <c r="G5" s="164" t="s">
        <v>55</v>
      </c>
      <c r="H5" s="164"/>
      <c r="I5" s="164" t="s">
        <v>56</v>
      </c>
      <c r="J5" s="164"/>
      <c r="K5" s="164" t="s">
        <v>55</v>
      </c>
      <c r="L5" s="164"/>
      <c r="M5" s="164" t="s">
        <v>56</v>
      </c>
      <c r="N5" s="164"/>
      <c r="O5" s="164" t="s">
        <v>55</v>
      </c>
      <c r="P5" s="164"/>
      <c r="Q5" s="164" t="s">
        <v>56</v>
      </c>
      <c r="R5" s="164"/>
      <c r="S5" s="164" t="s">
        <v>55</v>
      </c>
      <c r="T5" s="164"/>
      <c r="U5" s="164" t="s">
        <v>56</v>
      </c>
      <c r="V5" s="164"/>
      <c r="W5" s="164" t="s">
        <v>55</v>
      </c>
      <c r="X5" s="164"/>
      <c r="Y5" s="164" t="s">
        <v>56</v>
      </c>
      <c r="Z5" s="164"/>
      <c r="AA5" s="28" t="s">
        <v>55</v>
      </c>
      <c r="AB5" s="28" t="s">
        <v>56</v>
      </c>
    </row>
    <row r="6" spans="1:28" ht="15">
      <c r="A6" s="33" t="s">
        <v>57</v>
      </c>
      <c r="B6" s="85" t="s">
        <v>216</v>
      </c>
      <c r="C6" s="34" t="s">
        <v>61</v>
      </c>
      <c r="D6" s="25" t="s">
        <v>62</v>
      </c>
      <c r="E6" s="25" t="s">
        <v>61</v>
      </c>
      <c r="F6" s="25" t="s">
        <v>62</v>
      </c>
      <c r="G6" s="25" t="s">
        <v>61</v>
      </c>
      <c r="H6" s="25" t="s">
        <v>62</v>
      </c>
      <c r="I6" s="25" t="s">
        <v>61</v>
      </c>
      <c r="J6" s="25" t="s">
        <v>62</v>
      </c>
      <c r="K6" s="25" t="s">
        <v>61</v>
      </c>
      <c r="L6" s="25" t="s">
        <v>62</v>
      </c>
      <c r="M6" s="25" t="s">
        <v>61</v>
      </c>
      <c r="N6" s="25" t="s">
        <v>62</v>
      </c>
      <c r="O6" s="25" t="s">
        <v>61</v>
      </c>
      <c r="P6" s="25" t="s">
        <v>62</v>
      </c>
      <c r="Q6" s="25" t="s">
        <v>61</v>
      </c>
      <c r="R6" s="25" t="s">
        <v>62</v>
      </c>
      <c r="S6" s="25" t="s">
        <v>61</v>
      </c>
      <c r="T6" s="25" t="s">
        <v>62</v>
      </c>
      <c r="U6" s="25" t="s">
        <v>61</v>
      </c>
      <c r="V6" s="25" t="s">
        <v>62</v>
      </c>
      <c r="W6" s="25" t="s">
        <v>61</v>
      </c>
      <c r="X6" s="25" t="s">
        <v>62</v>
      </c>
      <c r="Y6" s="25" t="s">
        <v>61</v>
      </c>
      <c r="Z6" s="25" t="s">
        <v>62</v>
      </c>
      <c r="AA6" s="29" t="s">
        <v>66</v>
      </c>
      <c r="AB6" s="29" t="s">
        <v>66</v>
      </c>
    </row>
    <row r="7" spans="1:28" ht="15">
      <c r="A7" s="30" t="s">
        <v>63</v>
      </c>
      <c r="B7" s="35" t="s">
        <v>217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f aca="true" t="shared" si="0" ref="AA7:AA30">SUM(C7,G7,K7,O7,S7,W7)</f>
        <v>0</v>
      </c>
      <c r="AB7" s="8">
        <f aca="true" t="shared" si="1" ref="AB7:AB30">SUM(E7,I7,M7,Q7,U7,Y7)</f>
        <v>0</v>
      </c>
    </row>
    <row r="8" spans="1:28" ht="15">
      <c r="A8" s="26" t="s">
        <v>63</v>
      </c>
      <c r="B8" s="27" t="s">
        <v>218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0"/>
      <c r="P8" s="40"/>
      <c r="Q8" s="40"/>
      <c r="R8" s="40"/>
      <c r="S8" s="8"/>
      <c r="T8" s="8"/>
      <c r="U8" s="8"/>
      <c r="V8" s="8"/>
      <c r="W8" s="8"/>
      <c r="X8" s="8"/>
      <c r="Y8" s="8"/>
      <c r="Z8" s="8"/>
      <c r="AA8" s="8">
        <f t="shared" si="0"/>
        <v>0</v>
      </c>
      <c r="AB8" s="8">
        <f t="shared" si="1"/>
        <v>0</v>
      </c>
    </row>
    <row r="9" spans="1:28" ht="15">
      <c r="A9" s="26" t="s">
        <v>63</v>
      </c>
      <c r="B9" s="27" t="s">
        <v>219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f t="shared" si="0"/>
        <v>0</v>
      </c>
      <c r="AB9" s="8">
        <f t="shared" si="1"/>
        <v>0</v>
      </c>
    </row>
    <row r="10" spans="1:28" ht="15">
      <c r="A10" s="64" t="s">
        <v>64</v>
      </c>
      <c r="B10" s="27" t="s">
        <v>220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40"/>
      <c r="X10" s="40"/>
      <c r="Y10" s="40"/>
      <c r="Z10" s="40"/>
      <c r="AA10" s="8">
        <f t="shared" si="0"/>
        <v>0</v>
      </c>
      <c r="AB10" s="8">
        <f t="shared" si="1"/>
        <v>0</v>
      </c>
    </row>
    <row r="11" spans="1:28" ht="15">
      <c r="A11" s="26" t="s">
        <v>64</v>
      </c>
      <c r="B11" s="27" t="s">
        <v>221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f t="shared" si="0"/>
        <v>0</v>
      </c>
      <c r="AB11" s="8">
        <f t="shared" si="1"/>
        <v>0</v>
      </c>
    </row>
    <row r="12" spans="1:28" ht="15.75" thickBot="1">
      <c r="A12" s="26" t="s">
        <v>64</v>
      </c>
      <c r="B12" s="27" t="s">
        <v>222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f t="shared" si="0"/>
        <v>0</v>
      </c>
      <c r="AB12" s="8">
        <f t="shared" si="1"/>
        <v>0</v>
      </c>
    </row>
    <row r="13" spans="1:28" ht="16.5" thickBot="1" thickTop="1">
      <c r="A13" s="26" t="s">
        <v>64</v>
      </c>
      <c r="B13" s="27" t="s">
        <v>223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2"/>
      <c r="T13" s="92"/>
      <c r="U13" s="92"/>
      <c r="V13" s="92"/>
      <c r="W13" s="168" t="s">
        <v>224</v>
      </c>
      <c r="X13" s="168"/>
      <c r="Y13" s="168"/>
      <c r="Z13" s="168"/>
      <c r="AA13" s="8">
        <f t="shared" si="0"/>
        <v>0</v>
      </c>
      <c r="AB13" s="8">
        <f t="shared" si="1"/>
        <v>0</v>
      </c>
    </row>
    <row r="14" spans="1:28" ht="16.5" thickBot="1" thickTop="1">
      <c r="A14" s="26" t="s">
        <v>64</v>
      </c>
      <c r="B14" s="27" t="s">
        <v>225</v>
      </c>
      <c r="C14" s="88" t="s">
        <v>189</v>
      </c>
      <c r="D14" s="88"/>
      <c r="E14" s="88"/>
      <c r="F14" s="8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f t="shared" si="0"/>
        <v>0</v>
      </c>
      <c r="AB14" s="8">
        <f t="shared" si="1"/>
        <v>0</v>
      </c>
    </row>
    <row r="15" spans="1:28" ht="15.75" thickTop="1">
      <c r="A15" s="26" t="s">
        <v>64</v>
      </c>
      <c r="B15" s="27" t="s">
        <v>226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f t="shared" si="0"/>
        <v>0</v>
      </c>
      <c r="AB15" s="8">
        <f t="shared" si="1"/>
        <v>0</v>
      </c>
    </row>
    <row r="16" spans="1:28" ht="15">
      <c r="A16" s="26" t="s">
        <v>64</v>
      </c>
      <c r="B16" s="27" t="s">
        <v>227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0"/>
      <c r="P16" s="40"/>
      <c r="Q16" s="40"/>
      <c r="R16" s="40"/>
      <c r="S16" s="8"/>
      <c r="T16" s="8"/>
      <c r="U16" s="8"/>
      <c r="V16" s="8"/>
      <c r="W16" s="8"/>
      <c r="X16" s="8"/>
      <c r="Y16" s="8"/>
      <c r="Z16" s="8"/>
      <c r="AA16" s="8">
        <f t="shared" si="0"/>
        <v>0</v>
      </c>
      <c r="AB16" s="8">
        <f t="shared" si="1"/>
        <v>0</v>
      </c>
    </row>
    <row r="17" spans="1:28" ht="15.75" thickBot="1">
      <c r="A17" s="26" t="s">
        <v>64</v>
      </c>
      <c r="B17" s="27" t="s">
        <v>228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f t="shared" si="0"/>
        <v>0</v>
      </c>
      <c r="AB17" s="8">
        <f t="shared" si="1"/>
        <v>0</v>
      </c>
    </row>
    <row r="18" spans="1:28" ht="16.5" thickBot="1" thickTop="1">
      <c r="A18" s="26" t="s">
        <v>64</v>
      </c>
      <c r="B18" s="27" t="s">
        <v>273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73" t="s">
        <v>81</v>
      </c>
      <c r="T18" s="173"/>
      <c r="U18" s="173"/>
      <c r="V18" s="173"/>
      <c r="W18" s="173" t="s">
        <v>81</v>
      </c>
      <c r="X18" s="173"/>
      <c r="Y18" s="173"/>
      <c r="Z18" s="173"/>
      <c r="AA18" s="8">
        <f t="shared" si="0"/>
        <v>0</v>
      </c>
      <c r="AB18" s="8">
        <f t="shared" si="1"/>
        <v>0</v>
      </c>
    </row>
    <row r="19" spans="1:28" ht="15.75" thickTop="1">
      <c r="A19" s="26" t="s">
        <v>64</v>
      </c>
      <c r="B19" s="27" t="s">
        <v>229</v>
      </c>
      <c r="C19" s="174" t="s">
        <v>81</v>
      </c>
      <c r="D19" s="175"/>
      <c r="E19" s="175"/>
      <c r="F19" s="17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f t="shared" si="0"/>
        <v>0</v>
      </c>
      <c r="AB19" s="8">
        <f t="shared" si="1"/>
        <v>0</v>
      </c>
    </row>
    <row r="20" spans="1:28" ht="15">
      <c r="A20" s="26" t="s">
        <v>64</v>
      </c>
      <c r="B20" s="27" t="s">
        <v>230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f t="shared" si="0"/>
        <v>0</v>
      </c>
      <c r="AB20" s="8">
        <f t="shared" si="1"/>
        <v>0</v>
      </c>
    </row>
    <row r="21" spans="1:28" ht="15.75" thickBot="1">
      <c r="A21" s="26" t="s">
        <v>64</v>
      </c>
      <c r="B21" s="27" t="s">
        <v>231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f t="shared" si="0"/>
        <v>0</v>
      </c>
      <c r="AB21" s="8">
        <f t="shared" si="1"/>
        <v>0</v>
      </c>
    </row>
    <row r="22" spans="1:28" ht="16.5" thickBot="1" thickTop="1">
      <c r="A22" s="26" t="s">
        <v>64</v>
      </c>
      <c r="B22" s="27" t="s">
        <v>232</v>
      </c>
      <c r="C22" s="8"/>
      <c r="D22" s="8"/>
      <c r="E22" s="8"/>
      <c r="F22" s="8"/>
      <c r="G22" s="176" t="s">
        <v>195</v>
      </c>
      <c r="H22" s="177"/>
      <c r="I22" s="177"/>
      <c r="J22" s="17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f t="shared" si="0"/>
        <v>0</v>
      </c>
      <c r="AB22" s="8">
        <f t="shared" si="1"/>
        <v>0</v>
      </c>
    </row>
    <row r="23" spans="1:28" ht="15.75" thickTop="1">
      <c r="A23" s="26" t="s">
        <v>64</v>
      </c>
      <c r="B23" s="222" t="s">
        <v>233</v>
      </c>
      <c r="C23" s="174" t="s">
        <v>190</v>
      </c>
      <c r="D23" s="175"/>
      <c r="E23" s="175"/>
      <c r="F23" s="17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f t="shared" si="0"/>
        <v>0</v>
      </c>
      <c r="AB23" s="8">
        <f t="shared" si="1"/>
        <v>0</v>
      </c>
    </row>
    <row r="24" spans="1:28" ht="15.75" thickBot="1">
      <c r="A24" s="26" t="s">
        <v>64</v>
      </c>
      <c r="B24" s="104" t="s">
        <v>234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f t="shared" si="0"/>
        <v>0</v>
      </c>
      <c r="AB24" s="8">
        <f t="shared" si="1"/>
        <v>0</v>
      </c>
    </row>
    <row r="25" spans="1:28" ht="16.5" thickBot="1" thickTop="1">
      <c r="A25" s="26" t="s">
        <v>64</v>
      </c>
      <c r="B25" s="104" t="s">
        <v>297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68" t="s">
        <v>192</v>
      </c>
      <c r="P25" s="168"/>
      <c r="Q25" s="168"/>
      <c r="R25" s="168"/>
      <c r="S25" s="8"/>
      <c r="T25" s="8"/>
      <c r="U25" s="8"/>
      <c r="V25" s="8"/>
      <c r="W25" s="8"/>
      <c r="X25" s="8"/>
      <c r="Y25" s="8"/>
      <c r="Z25" s="8"/>
      <c r="AA25" s="8">
        <f t="shared" si="0"/>
        <v>0</v>
      </c>
      <c r="AB25" s="8">
        <f t="shared" si="1"/>
        <v>0</v>
      </c>
    </row>
    <row r="26" spans="1:28" ht="15.75" thickTop="1">
      <c r="A26" s="26" t="s">
        <v>64</v>
      </c>
      <c r="B26" s="104" t="s">
        <v>298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f t="shared" si="0"/>
        <v>0</v>
      </c>
      <c r="AB26" s="8">
        <f t="shared" si="1"/>
        <v>0</v>
      </c>
    </row>
    <row r="27" spans="1:28" ht="15">
      <c r="A27" s="26" t="s">
        <v>64</v>
      </c>
      <c r="B27" s="104" t="s">
        <v>299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f t="shared" si="0"/>
        <v>0</v>
      </c>
      <c r="AB27" s="8">
        <f t="shared" si="1"/>
        <v>0</v>
      </c>
    </row>
    <row r="28" spans="1:28" ht="15">
      <c r="A28" s="26" t="s">
        <v>64</v>
      </c>
      <c r="B28" s="104" t="s">
        <v>300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f t="shared" si="0"/>
        <v>0</v>
      </c>
      <c r="AB28" s="8">
        <f t="shared" si="1"/>
        <v>0</v>
      </c>
    </row>
    <row r="29" spans="1:28" ht="15">
      <c r="A29" s="26" t="s">
        <v>64</v>
      </c>
      <c r="B29" s="27" t="s">
        <v>301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f t="shared" si="0"/>
        <v>0</v>
      </c>
      <c r="AB29" s="8">
        <f t="shared" si="1"/>
        <v>0</v>
      </c>
    </row>
    <row r="30" spans="1:28" ht="15">
      <c r="A30" s="171" t="s">
        <v>65</v>
      </c>
      <c r="B30" s="171"/>
      <c r="C30" s="8">
        <f>SUM(C7:C29)</f>
        <v>0</v>
      </c>
      <c r="D30" s="29" t="s">
        <v>66</v>
      </c>
      <c r="E30" s="8">
        <f>SUM(E7:E29)</f>
        <v>0</v>
      </c>
      <c r="F30" s="29" t="s">
        <v>66</v>
      </c>
      <c r="G30" s="8">
        <f>SUM(G7:G29)</f>
        <v>0</v>
      </c>
      <c r="H30" s="29" t="s">
        <v>66</v>
      </c>
      <c r="I30" s="8">
        <f>SUM(I7:I29)</f>
        <v>0</v>
      </c>
      <c r="J30" s="29" t="s">
        <v>66</v>
      </c>
      <c r="K30" s="8">
        <f>SUM(K7:K29)</f>
        <v>0</v>
      </c>
      <c r="L30" s="29" t="s">
        <v>66</v>
      </c>
      <c r="M30" s="8">
        <f>SUM(M7:M29)</f>
        <v>0</v>
      </c>
      <c r="N30" s="29" t="s">
        <v>66</v>
      </c>
      <c r="O30" s="8">
        <f>SUM(O7:O29)</f>
        <v>0</v>
      </c>
      <c r="P30" s="29" t="s">
        <v>66</v>
      </c>
      <c r="Q30" s="8">
        <f>SUM(Q7:Q29)</f>
        <v>0</v>
      </c>
      <c r="R30" s="29" t="s">
        <v>66</v>
      </c>
      <c r="S30" s="8">
        <f>SUM(S7:S29)</f>
        <v>0</v>
      </c>
      <c r="T30" s="29" t="s">
        <v>66</v>
      </c>
      <c r="U30" s="8">
        <f>SUM(U7:U29)</f>
        <v>0</v>
      </c>
      <c r="V30" s="29" t="s">
        <v>66</v>
      </c>
      <c r="W30" s="8">
        <f>SUM(W7:W29)</f>
        <v>0</v>
      </c>
      <c r="X30" s="29" t="s">
        <v>66</v>
      </c>
      <c r="Y30" s="8">
        <f>SUM(Y7:Y29)</f>
        <v>0</v>
      </c>
      <c r="Z30" s="29" t="s">
        <v>66</v>
      </c>
      <c r="AA30" s="8">
        <f t="shared" si="0"/>
        <v>0</v>
      </c>
      <c r="AB30" s="8">
        <f t="shared" si="1"/>
        <v>0</v>
      </c>
    </row>
    <row r="33" spans="1:28" ht="15">
      <c r="A33" s="22" t="s">
        <v>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28.5" customHeight="1">
      <c r="A34" s="22"/>
      <c r="B34" s="157" t="s">
        <v>103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</row>
    <row r="35" spans="2:28" ht="15">
      <c r="B35" s="157" t="s">
        <v>67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</row>
    <row r="37" spans="1:28" ht="15">
      <c r="A37" s="151" t="s">
        <v>43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</sheetData>
  <sheetProtection/>
  <mergeCells count="33">
    <mergeCell ref="A1:AB1"/>
    <mergeCell ref="A2:AB2"/>
    <mergeCell ref="C3:AB3"/>
    <mergeCell ref="C4:F4"/>
    <mergeCell ref="G4:J4"/>
    <mergeCell ref="O25:R25"/>
    <mergeCell ref="AA4:AB4"/>
    <mergeCell ref="K4:N4"/>
    <mergeCell ref="K5:L5"/>
    <mergeCell ref="S4:V4"/>
    <mergeCell ref="W4:Z4"/>
    <mergeCell ref="S5:T5"/>
    <mergeCell ref="U5:V5"/>
    <mergeCell ref="W5:X5"/>
    <mergeCell ref="O4:R4"/>
    <mergeCell ref="Q5:R5"/>
    <mergeCell ref="O5:P5"/>
    <mergeCell ref="I5:J5"/>
    <mergeCell ref="C23:F23"/>
    <mergeCell ref="Y5:Z5"/>
    <mergeCell ref="W13:Z13"/>
    <mergeCell ref="S18:V18"/>
    <mergeCell ref="W18:Z18"/>
    <mergeCell ref="C19:F19"/>
    <mergeCell ref="A37:AB37"/>
    <mergeCell ref="A30:B30"/>
    <mergeCell ref="B34:AB34"/>
    <mergeCell ref="B35:AB35"/>
    <mergeCell ref="M5:N5"/>
    <mergeCell ref="E5:F5"/>
    <mergeCell ref="G5:H5"/>
    <mergeCell ref="C5:D5"/>
    <mergeCell ref="G22:J22"/>
  </mergeCells>
  <printOptions/>
  <pageMargins left="0.27" right="0.27" top="0.7480314960629921" bottom="0.57" header="0.31496062992125984" footer="0.31496062992125984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9">
      <selection activeCell="I15" sqref="I15"/>
    </sheetView>
  </sheetViews>
  <sheetFormatPr defaultColWidth="9.00390625" defaultRowHeight="15.75"/>
  <cols>
    <col min="1" max="1" width="3.25390625" style="78" customWidth="1"/>
    <col min="2" max="2" width="66.00390625" style="0" customWidth="1"/>
    <col min="3" max="3" width="10.625" style="0" customWidth="1"/>
    <col min="4" max="4" width="10.50390625" style="0" customWidth="1"/>
  </cols>
  <sheetData>
    <row r="1" spans="1:4" ht="15">
      <c r="A1" s="180" t="s">
        <v>124</v>
      </c>
      <c r="B1" s="180"/>
      <c r="C1" s="180"/>
      <c r="D1" s="180"/>
    </row>
    <row r="2" spans="1:4" ht="15">
      <c r="A2" s="181" t="s">
        <v>107</v>
      </c>
      <c r="B2" s="181"/>
      <c r="C2" s="181"/>
      <c r="D2" s="181"/>
    </row>
    <row r="3" spans="1:4" ht="14.25" customHeight="1">
      <c r="A3" s="203" t="s">
        <v>32</v>
      </c>
      <c r="B3" s="203" t="s">
        <v>108</v>
      </c>
      <c r="C3" s="204" t="s">
        <v>3</v>
      </c>
      <c r="D3" s="204"/>
    </row>
    <row r="4" spans="1:4" ht="15" customHeight="1">
      <c r="A4" s="203"/>
      <c r="B4" s="203"/>
      <c r="C4" s="73" t="s">
        <v>109</v>
      </c>
      <c r="D4" s="73" t="s">
        <v>110</v>
      </c>
    </row>
    <row r="5" spans="1:4" ht="15">
      <c r="A5" s="72">
        <v>1</v>
      </c>
      <c r="B5" s="194" t="s">
        <v>125</v>
      </c>
      <c r="C5" s="195"/>
      <c r="D5" s="196"/>
    </row>
    <row r="6" spans="1:4" ht="15" customHeight="1">
      <c r="A6" s="74"/>
      <c r="B6" s="99" t="s">
        <v>111</v>
      </c>
      <c r="C6" s="8"/>
      <c r="D6" s="8"/>
    </row>
    <row r="7" spans="1:4" ht="15" customHeight="1">
      <c r="A7" s="74"/>
      <c r="B7" s="99" t="s">
        <v>112</v>
      </c>
      <c r="C7" s="8"/>
      <c r="D7" s="8"/>
    </row>
    <row r="8" spans="1:4" ht="15" customHeight="1">
      <c r="A8" s="74"/>
      <c r="B8" s="99" t="s">
        <v>113</v>
      </c>
      <c r="C8" s="8"/>
      <c r="D8" s="8"/>
    </row>
    <row r="9" spans="1:4" ht="15">
      <c r="A9" s="72">
        <v>2</v>
      </c>
      <c r="B9" s="75" t="s">
        <v>126</v>
      </c>
      <c r="C9" s="76"/>
      <c r="D9" s="76"/>
    </row>
    <row r="10" spans="1:4" ht="15">
      <c r="A10" s="72">
        <v>3</v>
      </c>
      <c r="B10" s="77" t="s">
        <v>127</v>
      </c>
      <c r="C10" s="76"/>
      <c r="D10" s="76"/>
    </row>
    <row r="11" spans="1:4" ht="15">
      <c r="A11" s="72">
        <v>4</v>
      </c>
      <c r="B11" s="191" t="s">
        <v>128</v>
      </c>
      <c r="C11" s="192"/>
      <c r="D11" s="193"/>
    </row>
    <row r="12" spans="1:4" ht="15" customHeight="1">
      <c r="A12" s="74"/>
      <c r="B12" s="99" t="s">
        <v>111</v>
      </c>
      <c r="C12" s="8"/>
      <c r="D12" s="8"/>
    </row>
    <row r="13" spans="1:4" ht="15" customHeight="1">
      <c r="A13" s="74"/>
      <c r="B13" s="99" t="s">
        <v>112</v>
      </c>
      <c r="C13" s="8"/>
      <c r="D13" s="8"/>
    </row>
    <row r="14" spans="1:4" ht="15" customHeight="1">
      <c r="A14" s="74"/>
      <c r="B14" s="99" t="s">
        <v>113</v>
      </c>
      <c r="C14" s="8"/>
      <c r="D14" s="8"/>
    </row>
    <row r="15" spans="1:4" ht="40.5" customHeight="1">
      <c r="A15" s="72">
        <v>5</v>
      </c>
      <c r="B15" s="75" t="s">
        <v>272</v>
      </c>
      <c r="C15" s="8"/>
      <c r="D15" s="8"/>
    </row>
    <row r="16" spans="1:4" ht="27.75">
      <c r="A16" s="72">
        <v>6</v>
      </c>
      <c r="B16" s="75" t="s">
        <v>114</v>
      </c>
      <c r="C16" s="76"/>
      <c r="D16" s="76"/>
    </row>
    <row r="17" spans="1:4" ht="27.75">
      <c r="A17" s="72">
        <v>7</v>
      </c>
      <c r="B17" s="75" t="s">
        <v>115</v>
      </c>
      <c r="C17" s="76"/>
      <c r="D17" s="76"/>
    </row>
    <row r="18" spans="1:4" ht="31.5" customHeight="1">
      <c r="A18" s="72">
        <v>8</v>
      </c>
      <c r="B18" s="93" t="s">
        <v>271</v>
      </c>
      <c r="C18" s="76"/>
      <c r="D18" s="76"/>
    </row>
    <row r="19" spans="1:4" ht="15">
      <c r="A19" s="72">
        <v>9</v>
      </c>
      <c r="B19" s="194" t="s">
        <v>129</v>
      </c>
      <c r="C19" s="195"/>
      <c r="D19" s="196"/>
    </row>
    <row r="20" spans="1:4" ht="15" customHeight="1">
      <c r="A20" s="74"/>
      <c r="B20" s="99" t="s">
        <v>111</v>
      </c>
      <c r="C20" s="8"/>
      <c r="D20" s="8"/>
    </row>
    <row r="21" spans="1:4" ht="15" customHeight="1">
      <c r="A21" s="74"/>
      <c r="B21" s="99" t="s">
        <v>112</v>
      </c>
      <c r="C21" s="8"/>
      <c r="D21" s="8"/>
    </row>
    <row r="22" spans="1:4" ht="15" customHeight="1">
      <c r="A22" s="74"/>
      <c r="B22" s="99" t="s">
        <v>113</v>
      </c>
      <c r="C22" s="8"/>
      <c r="D22" s="8"/>
    </row>
    <row r="23" spans="1:4" ht="15.75" customHeight="1">
      <c r="A23" s="72">
        <v>10</v>
      </c>
      <c r="B23" s="197" t="s">
        <v>130</v>
      </c>
      <c r="C23" s="198"/>
      <c r="D23" s="199"/>
    </row>
    <row r="24" spans="1:4" ht="15">
      <c r="A24" s="74"/>
      <c r="B24" s="99" t="s">
        <v>111</v>
      </c>
      <c r="C24" s="8"/>
      <c r="D24" s="8"/>
    </row>
    <row r="25" spans="1:4" ht="15">
      <c r="A25" s="74"/>
      <c r="B25" s="99" t="s">
        <v>112</v>
      </c>
      <c r="C25" s="8"/>
      <c r="D25" s="8"/>
    </row>
    <row r="26" spans="1:4" ht="15">
      <c r="A26" s="74"/>
      <c r="B26" s="99" t="s">
        <v>113</v>
      </c>
      <c r="C26" s="8"/>
      <c r="D26" s="8"/>
    </row>
    <row r="27" spans="1:4" ht="15">
      <c r="A27" s="72">
        <v>11</v>
      </c>
      <c r="B27" s="200" t="s">
        <v>131</v>
      </c>
      <c r="C27" s="201"/>
      <c r="D27" s="202"/>
    </row>
    <row r="28" spans="1:4" ht="15" customHeight="1">
      <c r="A28" s="74"/>
      <c r="B28" s="99" t="s">
        <v>111</v>
      </c>
      <c r="C28" s="8"/>
      <c r="D28" s="8"/>
    </row>
    <row r="29" spans="1:4" ht="15" customHeight="1">
      <c r="A29" s="74"/>
      <c r="B29" s="99" t="s">
        <v>112</v>
      </c>
      <c r="C29" s="8"/>
      <c r="D29" s="8"/>
    </row>
    <row r="30" spans="1:4" ht="15" customHeight="1">
      <c r="A30" s="74"/>
      <c r="B30" s="99" t="s">
        <v>113</v>
      </c>
      <c r="C30" s="8"/>
      <c r="D30" s="8"/>
    </row>
    <row r="31" spans="1:4" ht="15">
      <c r="A31" s="72">
        <v>12</v>
      </c>
      <c r="B31" s="75" t="s">
        <v>132</v>
      </c>
      <c r="C31" s="76"/>
      <c r="D31" s="76"/>
    </row>
    <row r="32" spans="1:4" ht="15.75" customHeight="1">
      <c r="A32" s="72">
        <v>13</v>
      </c>
      <c r="B32" s="77" t="s">
        <v>133</v>
      </c>
      <c r="C32" s="76"/>
      <c r="D32" s="76"/>
    </row>
    <row r="33" spans="1:4" ht="15">
      <c r="A33" s="72">
        <v>14</v>
      </c>
      <c r="B33" s="197" t="s">
        <v>134</v>
      </c>
      <c r="C33" s="198"/>
      <c r="D33" s="199"/>
    </row>
    <row r="34" spans="1:4" ht="15" customHeight="1">
      <c r="A34" s="72"/>
      <c r="B34" s="99" t="s">
        <v>111</v>
      </c>
      <c r="C34" s="76"/>
      <c r="D34" s="76"/>
    </row>
    <row r="35" spans="1:4" ht="15">
      <c r="A35" s="72"/>
      <c r="B35" s="99" t="s">
        <v>112</v>
      </c>
      <c r="C35" s="76"/>
      <c r="D35" s="76"/>
    </row>
    <row r="36" spans="1:4" ht="15">
      <c r="A36" s="72"/>
      <c r="B36" s="99" t="s">
        <v>113</v>
      </c>
      <c r="C36" s="76"/>
      <c r="D36" s="76"/>
    </row>
    <row r="37" spans="1:4" ht="27.75">
      <c r="A37" s="72">
        <v>15</v>
      </c>
      <c r="B37" s="75" t="s">
        <v>135</v>
      </c>
      <c r="C37" s="76"/>
      <c r="D37" s="76"/>
    </row>
    <row r="38" spans="1:4" ht="41.25">
      <c r="A38" s="72">
        <v>16</v>
      </c>
      <c r="B38" s="75" t="s">
        <v>116</v>
      </c>
      <c r="C38" s="76"/>
      <c r="D38" s="76"/>
    </row>
    <row r="39" spans="1:4" ht="15">
      <c r="A39" s="188" t="s">
        <v>117</v>
      </c>
      <c r="B39" s="189"/>
      <c r="C39" s="76">
        <f>SUM(C6,C9,C10,C12,C16,C17,C20,C24,C28,C31,C34,C37,C38,C18)</f>
        <v>0</v>
      </c>
      <c r="D39" s="76">
        <f>SUM(D6,D9,D10,D12,D18,D16,D17,D20,D24,D28,D31,D34,D37,D38)</f>
        <v>0</v>
      </c>
    </row>
    <row r="40" spans="1:4" ht="15">
      <c r="A40" s="188" t="s">
        <v>118</v>
      </c>
      <c r="B40" s="189"/>
      <c r="C40" s="76">
        <f>SUM(C7,C13,C21,C25,C29,C32,C35,C15)</f>
        <v>0</v>
      </c>
      <c r="D40" s="76">
        <f>SUM(D7,D13,D21,D25,D29,D32,D35,D15)</f>
        <v>0</v>
      </c>
    </row>
    <row r="41" spans="1:4" ht="15">
      <c r="A41" s="188" t="s">
        <v>119</v>
      </c>
      <c r="B41" s="189"/>
      <c r="C41" s="76">
        <f>SUM(C8,C14,C22,C26,C30,C36)</f>
        <v>0</v>
      </c>
      <c r="D41" s="76">
        <f>SUM(D8,D14,D22,D26,D30,D36)</f>
        <v>0</v>
      </c>
    </row>
    <row r="42" ht="6" customHeight="1"/>
    <row r="43" spans="1:4" ht="15">
      <c r="A43" s="190" t="s">
        <v>120</v>
      </c>
      <c r="B43" s="190"/>
      <c r="C43" s="190"/>
      <c r="D43" s="190"/>
    </row>
    <row r="44" spans="1:4" ht="10.5" customHeight="1">
      <c r="A44" s="98"/>
      <c r="B44" s="98"/>
      <c r="C44" s="98"/>
      <c r="D44" s="98"/>
    </row>
    <row r="45" spans="1:4" ht="15">
      <c r="A45" s="190" t="s">
        <v>122</v>
      </c>
      <c r="B45" s="190"/>
      <c r="C45" s="190"/>
      <c r="D45" s="190"/>
    </row>
    <row r="46" spans="1:4" ht="7.5" customHeight="1">
      <c r="A46" s="98"/>
      <c r="B46" s="98"/>
      <c r="C46" s="98"/>
      <c r="D46" s="98"/>
    </row>
    <row r="47" spans="1:4" ht="15">
      <c r="A47" s="190" t="s">
        <v>123</v>
      </c>
      <c r="B47" s="190"/>
      <c r="C47" s="190"/>
      <c r="D47" s="190"/>
    </row>
    <row r="48" spans="1:4" ht="13.5" customHeight="1">
      <c r="A48" s="98"/>
      <c r="B48" s="98"/>
      <c r="C48" s="98"/>
      <c r="D48" s="98"/>
    </row>
    <row r="49" spans="1:4" ht="11.25" customHeight="1">
      <c r="A49" s="190" t="s">
        <v>121</v>
      </c>
      <c r="B49" s="190"/>
      <c r="C49" s="190"/>
      <c r="D49" s="190"/>
    </row>
  </sheetData>
  <sheetProtection/>
  <mergeCells count="18">
    <mergeCell ref="A1:D1"/>
    <mergeCell ref="A2:D2"/>
    <mergeCell ref="A3:A4"/>
    <mergeCell ref="B3:B4"/>
    <mergeCell ref="C3:D3"/>
    <mergeCell ref="B5:D5"/>
    <mergeCell ref="B11:D11"/>
    <mergeCell ref="B19:D19"/>
    <mergeCell ref="B23:D23"/>
    <mergeCell ref="B27:D27"/>
    <mergeCell ref="B33:D33"/>
    <mergeCell ref="A39:B39"/>
    <mergeCell ref="A40:B40"/>
    <mergeCell ref="A49:D49"/>
    <mergeCell ref="A41:B41"/>
    <mergeCell ref="A43:D43"/>
    <mergeCell ref="A45:D45"/>
    <mergeCell ref="A47:D47"/>
  </mergeCells>
  <printOptions/>
  <pageMargins left="0.3937007874015748" right="0.2755905511811024" top="0.1968503937007874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zoomScalePageLayoutView="0" workbookViewId="0" topLeftCell="A208">
      <selection activeCell="M198" sqref="M198"/>
    </sheetView>
  </sheetViews>
  <sheetFormatPr defaultColWidth="9.00390625" defaultRowHeight="15.75"/>
  <cols>
    <col min="2" max="2" width="11.625" style="0" customWidth="1"/>
    <col min="3" max="3" width="7.375" style="0" customWidth="1"/>
    <col min="4" max="4" width="11.00390625" style="0" customWidth="1"/>
    <col min="5" max="5" width="13.375" style="0" customWidth="1"/>
    <col min="6" max="6" width="12.875" style="0" customWidth="1"/>
  </cols>
  <sheetData>
    <row r="1" spans="1:9" ht="15.75">
      <c r="A1" s="216" t="s">
        <v>136</v>
      </c>
      <c r="B1" s="216"/>
      <c r="C1" s="216"/>
      <c r="D1" s="216"/>
      <c r="E1" s="216"/>
      <c r="F1" s="216"/>
      <c r="G1" s="216"/>
      <c r="H1" s="216"/>
      <c r="I1" s="81"/>
    </row>
    <row r="2" spans="1:9" ht="15">
      <c r="A2" s="109" t="s">
        <v>150</v>
      </c>
      <c r="B2" s="109"/>
      <c r="C2" s="109"/>
      <c r="D2" s="109"/>
      <c r="E2" s="109"/>
      <c r="F2" s="109"/>
      <c r="G2" s="109"/>
      <c r="H2" s="109"/>
      <c r="I2" s="43"/>
    </row>
    <row r="3" spans="1:9" ht="15">
      <c r="A3" s="219" t="s">
        <v>143</v>
      </c>
      <c r="B3" s="219"/>
      <c r="C3" s="219"/>
      <c r="D3" s="219"/>
      <c r="E3" s="219"/>
      <c r="F3" s="219"/>
      <c r="G3" s="219"/>
      <c r="H3" s="219"/>
      <c r="I3" s="12"/>
    </row>
    <row r="5" spans="1:8" ht="15">
      <c r="A5" s="207" t="s">
        <v>144</v>
      </c>
      <c r="B5" s="207"/>
      <c r="C5" s="207"/>
      <c r="D5" s="207"/>
      <c r="E5" s="207"/>
      <c r="F5" s="207"/>
      <c r="G5" s="207"/>
      <c r="H5" s="43"/>
    </row>
    <row r="6" spans="1:7" s="71" customFormat="1" ht="15">
      <c r="A6" s="108" t="s">
        <v>137</v>
      </c>
      <c r="B6" s="108"/>
      <c r="C6" s="41" t="s">
        <v>161</v>
      </c>
      <c r="D6" s="41" t="s">
        <v>139</v>
      </c>
      <c r="E6" s="41" t="s">
        <v>140</v>
      </c>
      <c r="F6" s="41" t="s">
        <v>141</v>
      </c>
      <c r="G6" s="41" t="s">
        <v>142</v>
      </c>
    </row>
    <row r="7" spans="1:7" ht="15">
      <c r="A7" s="220"/>
      <c r="B7" s="220"/>
      <c r="C7" s="8"/>
      <c r="D7" s="8"/>
      <c r="E7" s="8"/>
      <c r="F7" s="8">
        <v>0.3</v>
      </c>
      <c r="G7" s="8">
        <f>E7*F7</f>
        <v>0</v>
      </c>
    </row>
    <row r="8" spans="1:7" ht="15">
      <c r="A8" s="220"/>
      <c r="B8" s="220"/>
      <c r="C8" s="8"/>
      <c r="D8" s="8"/>
      <c r="E8" s="8"/>
      <c r="F8" s="8">
        <v>0.3</v>
      </c>
      <c r="G8" s="8">
        <f>E8*F8</f>
        <v>0</v>
      </c>
    </row>
    <row r="9" spans="1:7" ht="15">
      <c r="A9" s="220"/>
      <c r="B9" s="220"/>
      <c r="C9" s="8"/>
      <c r="D9" s="8"/>
      <c r="E9" s="8"/>
      <c r="F9" s="8">
        <v>0.3</v>
      </c>
      <c r="G9" s="8">
        <f>E9*F9</f>
        <v>0</v>
      </c>
    </row>
    <row r="10" spans="1:7" ht="15">
      <c r="A10" s="214" t="s">
        <v>145</v>
      </c>
      <c r="B10" s="214"/>
      <c r="C10" s="214"/>
      <c r="D10" s="214"/>
      <c r="E10" s="214"/>
      <c r="F10" s="214"/>
      <c r="G10" s="10">
        <f>SUM(G7:G9)</f>
        <v>0</v>
      </c>
    </row>
    <row r="11" spans="1:7" ht="15">
      <c r="A11" s="211"/>
      <c r="B11" s="212"/>
      <c r="C11" s="212"/>
      <c r="D11" s="212"/>
      <c r="E11" s="212"/>
      <c r="F11" s="212"/>
      <c r="G11" s="213"/>
    </row>
    <row r="12" spans="1:8" ht="15">
      <c r="A12" s="207" t="s">
        <v>146</v>
      </c>
      <c r="B12" s="207"/>
      <c r="C12" s="207"/>
      <c r="D12" s="207"/>
      <c r="E12" s="207"/>
      <c r="F12" s="207"/>
      <c r="G12" s="207"/>
      <c r="H12" s="84"/>
    </row>
    <row r="13" spans="1:7" s="71" customFormat="1" ht="15">
      <c r="A13" s="108" t="s">
        <v>137</v>
      </c>
      <c r="B13" s="108"/>
      <c r="C13" s="41" t="s">
        <v>161</v>
      </c>
      <c r="D13" s="41" t="s">
        <v>139</v>
      </c>
      <c r="E13" s="41" t="s">
        <v>140</v>
      </c>
      <c r="F13" s="41" t="s">
        <v>141</v>
      </c>
      <c r="G13" s="41" t="s">
        <v>142</v>
      </c>
    </row>
    <row r="14" spans="1:7" ht="15">
      <c r="A14" s="220"/>
      <c r="B14" s="220"/>
      <c r="C14" s="8"/>
      <c r="D14" s="8"/>
      <c r="E14" s="8"/>
      <c r="F14" s="8">
        <v>0.3</v>
      </c>
      <c r="G14" s="8">
        <f>E14*F14</f>
        <v>0</v>
      </c>
    </row>
    <row r="15" spans="1:7" ht="15">
      <c r="A15" s="220"/>
      <c r="B15" s="220"/>
      <c r="C15" s="8"/>
      <c r="D15" s="8"/>
      <c r="E15" s="8"/>
      <c r="F15" s="8">
        <v>0.3</v>
      </c>
      <c r="G15" s="8">
        <f>E15*F15</f>
        <v>0</v>
      </c>
    </row>
    <row r="16" spans="1:7" ht="15">
      <c r="A16" s="214" t="s">
        <v>145</v>
      </c>
      <c r="B16" s="214"/>
      <c r="C16" s="214"/>
      <c r="D16" s="214"/>
      <c r="E16" s="214"/>
      <c r="F16" s="214"/>
      <c r="G16" s="10">
        <f>SUM(G14:G15)</f>
        <v>0</v>
      </c>
    </row>
    <row r="17" spans="1:7" ht="15">
      <c r="A17" s="212"/>
      <c r="B17" s="212"/>
      <c r="C17" s="212"/>
      <c r="D17" s="212"/>
      <c r="E17" s="212"/>
      <c r="F17" s="212"/>
      <c r="G17" s="213"/>
    </row>
    <row r="18" spans="1:8" ht="15">
      <c r="A18" s="207" t="s">
        <v>147</v>
      </c>
      <c r="B18" s="207"/>
      <c r="C18" s="207"/>
      <c r="D18" s="207"/>
      <c r="E18" s="207"/>
      <c r="F18" s="207"/>
      <c r="G18" s="207"/>
      <c r="H18" s="43"/>
    </row>
    <row r="19" spans="1:7" s="71" customFormat="1" ht="15">
      <c r="A19" s="108" t="s">
        <v>137</v>
      </c>
      <c r="B19" s="108"/>
      <c r="C19" s="41" t="s">
        <v>161</v>
      </c>
      <c r="D19" s="41" t="s">
        <v>139</v>
      </c>
      <c r="E19" s="41" t="s">
        <v>140</v>
      </c>
      <c r="F19" s="41" t="s">
        <v>141</v>
      </c>
      <c r="G19" s="41" t="s">
        <v>142</v>
      </c>
    </row>
    <row r="20" spans="1:7" ht="15">
      <c r="A20" s="220"/>
      <c r="B20" s="220"/>
      <c r="C20" s="8"/>
      <c r="D20" s="8"/>
      <c r="E20" s="8"/>
      <c r="F20" s="8">
        <v>0.3</v>
      </c>
      <c r="G20" s="8">
        <f>E20*F20</f>
        <v>0</v>
      </c>
    </row>
    <row r="21" spans="1:7" ht="15">
      <c r="A21" s="220"/>
      <c r="B21" s="220"/>
      <c r="C21" s="8"/>
      <c r="D21" s="8"/>
      <c r="E21" s="8"/>
      <c r="F21" s="8">
        <v>0.3</v>
      </c>
      <c r="G21" s="8">
        <f>E21*F21</f>
        <v>0</v>
      </c>
    </row>
    <row r="22" spans="1:7" ht="15">
      <c r="A22" s="214" t="s">
        <v>145</v>
      </c>
      <c r="B22" s="214"/>
      <c r="C22" s="214"/>
      <c r="D22" s="214"/>
      <c r="E22" s="214"/>
      <c r="F22" s="214"/>
      <c r="G22" s="10">
        <f>SUM(G20:G21)</f>
        <v>0</v>
      </c>
    </row>
    <row r="24" spans="1:9" ht="15">
      <c r="A24" s="79"/>
      <c r="B24" s="79"/>
      <c r="C24" s="79"/>
      <c r="D24" s="79"/>
      <c r="E24" s="79"/>
      <c r="F24" s="79"/>
      <c r="G24" s="79"/>
      <c r="H24" s="79"/>
      <c r="I24" s="83"/>
    </row>
    <row r="25" spans="1:9" ht="15.75">
      <c r="A25" s="216" t="s">
        <v>148</v>
      </c>
      <c r="B25" s="216"/>
      <c r="C25" s="216"/>
      <c r="D25" s="216"/>
      <c r="E25" s="216"/>
      <c r="F25" s="216"/>
      <c r="G25" s="216"/>
      <c r="H25" s="216"/>
      <c r="I25" s="82"/>
    </row>
    <row r="26" spans="1:9" ht="15">
      <c r="A26" s="109" t="s">
        <v>149</v>
      </c>
      <c r="B26" s="109"/>
      <c r="C26" s="109"/>
      <c r="D26" s="109"/>
      <c r="E26" s="109"/>
      <c r="F26" s="109"/>
      <c r="G26" s="109"/>
      <c r="H26" s="109"/>
      <c r="I26" s="2"/>
    </row>
    <row r="27" spans="1:9" ht="15">
      <c r="A27" s="219" t="s">
        <v>151</v>
      </c>
      <c r="B27" s="219"/>
      <c r="C27" s="219"/>
      <c r="D27" s="219"/>
      <c r="E27" s="219"/>
      <c r="F27" s="219"/>
      <c r="G27" s="219"/>
      <c r="H27" s="219"/>
      <c r="I27" s="71"/>
    </row>
    <row r="29" spans="1:7" s="71" customFormat="1" ht="15">
      <c r="A29" s="108" t="s">
        <v>137</v>
      </c>
      <c r="B29" s="108"/>
      <c r="C29" s="41" t="s">
        <v>161</v>
      </c>
      <c r="D29" s="41" t="s">
        <v>139</v>
      </c>
      <c r="E29" s="108" t="s">
        <v>152</v>
      </c>
      <c r="F29" s="108"/>
      <c r="G29" s="41" t="s">
        <v>142</v>
      </c>
    </row>
    <row r="30" spans="1:7" ht="15">
      <c r="A30" s="108"/>
      <c r="B30" s="108"/>
      <c r="C30" s="8"/>
      <c r="D30" s="8"/>
      <c r="E30" s="211"/>
      <c r="F30" s="213"/>
      <c r="G30" s="8"/>
    </row>
    <row r="31" spans="1:7" ht="15">
      <c r="A31" s="108"/>
      <c r="B31" s="108"/>
      <c r="C31" s="8"/>
      <c r="D31" s="8"/>
      <c r="E31" s="211"/>
      <c r="F31" s="213"/>
      <c r="G31" s="8"/>
    </row>
    <row r="32" spans="1:7" ht="15">
      <c r="A32" s="214" t="s">
        <v>145</v>
      </c>
      <c r="B32" s="214"/>
      <c r="C32" s="214"/>
      <c r="D32" s="214"/>
      <c r="E32" s="214"/>
      <c r="F32" s="214"/>
      <c r="G32" s="10">
        <f>SUM(G30:G31)</f>
        <v>0</v>
      </c>
    </row>
    <row r="34" spans="1:9" ht="15">
      <c r="A34" s="79"/>
      <c r="B34" s="79"/>
      <c r="C34" s="79"/>
      <c r="D34" s="79"/>
      <c r="E34" s="79"/>
      <c r="F34" s="79"/>
      <c r="G34" s="79"/>
      <c r="H34" s="79"/>
      <c r="I34" s="83"/>
    </row>
    <row r="35" spans="1:9" ht="15.75">
      <c r="A35" s="216" t="s">
        <v>153</v>
      </c>
      <c r="B35" s="216"/>
      <c r="C35" s="216"/>
      <c r="D35" s="216"/>
      <c r="E35" s="216"/>
      <c r="F35" s="216"/>
      <c r="G35" s="216"/>
      <c r="H35" s="216"/>
      <c r="I35" s="82"/>
    </row>
    <row r="36" spans="1:9" ht="15">
      <c r="A36" s="109" t="s">
        <v>156</v>
      </c>
      <c r="B36" s="109"/>
      <c r="C36" s="109"/>
      <c r="D36" s="109"/>
      <c r="E36" s="109"/>
      <c r="F36" s="109"/>
      <c r="G36" s="109"/>
      <c r="H36" s="109"/>
      <c r="I36" s="2"/>
    </row>
    <row r="37" spans="1:9" ht="15">
      <c r="A37" s="219" t="s">
        <v>154</v>
      </c>
      <c r="B37" s="219"/>
      <c r="C37" s="219"/>
      <c r="D37" s="219"/>
      <c r="E37" s="219"/>
      <c r="F37" s="219"/>
      <c r="G37" s="219"/>
      <c r="H37" s="219"/>
      <c r="I37" s="71"/>
    </row>
    <row r="39" spans="1:7" ht="15">
      <c r="A39" s="108" t="s">
        <v>138</v>
      </c>
      <c r="B39" s="108"/>
      <c r="C39" s="108"/>
      <c r="D39" s="8" t="s">
        <v>139</v>
      </c>
      <c r="E39" s="108" t="s">
        <v>155</v>
      </c>
      <c r="F39" s="108"/>
      <c r="G39" s="8" t="s">
        <v>142</v>
      </c>
    </row>
    <row r="40" spans="1:7" ht="15">
      <c r="A40" s="108"/>
      <c r="B40" s="108"/>
      <c r="C40" s="108"/>
      <c r="D40" s="8"/>
      <c r="E40" s="108"/>
      <c r="F40" s="108"/>
      <c r="G40" s="8"/>
    </row>
    <row r="41" spans="1:7" ht="15">
      <c r="A41" s="108"/>
      <c r="B41" s="108"/>
      <c r="C41" s="108"/>
      <c r="D41" s="8"/>
      <c r="E41" s="108"/>
      <c r="F41" s="108"/>
      <c r="G41" s="8"/>
    </row>
    <row r="42" spans="1:7" ht="15">
      <c r="A42" s="214" t="s">
        <v>145</v>
      </c>
      <c r="B42" s="214"/>
      <c r="C42" s="214"/>
      <c r="D42" s="214"/>
      <c r="E42" s="214"/>
      <c r="F42" s="214"/>
      <c r="G42" s="10">
        <f>SUM(G40:G41)</f>
        <v>0</v>
      </c>
    </row>
    <row r="44" spans="1:9" ht="15">
      <c r="A44" s="79"/>
      <c r="B44" s="79"/>
      <c r="C44" s="79"/>
      <c r="D44" s="79"/>
      <c r="E44" s="79"/>
      <c r="F44" s="79"/>
      <c r="G44" s="79"/>
      <c r="H44" s="79"/>
      <c r="I44" s="83"/>
    </row>
    <row r="45" spans="1:9" ht="15.75">
      <c r="A45" s="216" t="s">
        <v>157</v>
      </c>
      <c r="B45" s="216"/>
      <c r="C45" s="216"/>
      <c r="D45" s="216"/>
      <c r="E45" s="216"/>
      <c r="F45" s="216"/>
      <c r="G45" s="216"/>
      <c r="H45" s="216"/>
      <c r="I45" s="82"/>
    </row>
    <row r="46" spans="1:9" ht="15">
      <c r="A46" s="109" t="s">
        <v>158</v>
      </c>
      <c r="B46" s="109"/>
      <c r="C46" s="109"/>
      <c r="D46" s="109"/>
      <c r="E46" s="109"/>
      <c r="F46" s="109"/>
      <c r="G46" s="109"/>
      <c r="H46" s="109"/>
      <c r="I46" s="2"/>
    </row>
    <row r="47" spans="1:9" ht="30" customHeight="1">
      <c r="A47" s="221" t="s">
        <v>256</v>
      </c>
      <c r="B47" s="221"/>
      <c r="C47" s="221"/>
      <c r="D47" s="221"/>
      <c r="E47" s="221"/>
      <c r="F47" s="221"/>
      <c r="G47" s="221"/>
      <c r="H47" s="221"/>
      <c r="I47" s="71"/>
    </row>
    <row r="48" spans="1:9" ht="15.75" customHeight="1">
      <c r="A48" s="80"/>
      <c r="B48" s="80"/>
      <c r="C48" s="80"/>
      <c r="D48" s="80"/>
      <c r="E48" s="80"/>
      <c r="F48" s="80"/>
      <c r="G48" s="80"/>
      <c r="H48" s="80"/>
      <c r="I48" s="80"/>
    </row>
    <row r="49" spans="1:7" ht="15">
      <c r="A49" s="207" t="s">
        <v>144</v>
      </c>
      <c r="B49" s="207"/>
      <c r="C49" s="207"/>
      <c r="D49" s="207"/>
      <c r="E49" s="207"/>
      <c r="F49" s="207"/>
      <c r="G49" s="207"/>
    </row>
    <row r="50" spans="1:7" s="71" customFormat="1" ht="15">
      <c r="A50" s="108" t="s">
        <v>159</v>
      </c>
      <c r="B50" s="108"/>
      <c r="C50" s="41" t="s">
        <v>160</v>
      </c>
      <c r="D50" s="41" t="s">
        <v>161</v>
      </c>
      <c r="E50" s="41" t="s">
        <v>162</v>
      </c>
      <c r="F50" s="41" t="s">
        <v>183</v>
      </c>
      <c r="G50" s="41" t="s">
        <v>142</v>
      </c>
    </row>
    <row r="51" spans="1:7" ht="15">
      <c r="A51" s="108"/>
      <c r="B51" s="108"/>
      <c r="C51" s="8"/>
      <c r="D51" s="8"/>
      <c r="E51" s="8"/>
      <c r="F51" s="8"/>
      <c r="G51" s="8"/>
    </row>
    <row r="52" spans="1:7" ht="15">
      <c r="A52" s="108"/>
      <c r="B52" s="108"/>
      <c r="C52" s="8"/>
      <c r="D52" s="8"/>
      <c r="E52" s="8"/>
      <c r="F52" s="8"/>
      <c r="G52" s="8"/>
    </row>
    <row r="53" spans="1:8" ht="15">
      <c r="A53" s="214" t="s">
        <v>145</v>
      </c>
      <c r="B53" s="214"/>
      <c r="C53" s="214"/>
      <c r="D53" s="214"/>
      <c r="E53" s="214"/>
      <c r="F53" s="214"/>
      <c r="G53" s="10">
        <f>SUM(G51:G52)</f>
        <v>0</v>
      </c>
      <c r="H53" s="11"/>
    </row>
    <row r="54" spans="1:7" ht="15">
      <c r="A54" s="211"/>
      <c r="B54" s="212"/>
      <c r="C54" s="212"/>
      <c r="D54" s="212"/>
      <c r="E54" s="212"/>
      <c r="F54" s="212"/>
      <c r="G54" s="213"/>
    </row>
    <row r="55" spans="1:7" ht="15">
      <c r="A55" s="207" t="s">
        <v>146</v>
      </c>
      <c r="B55" s="207"/>
      <c r="C55" s="207"/>
      <c r="D55" s="207"/>
      <c r="E55" s="207"/>
      <c r="F55" s="207"/>
      <c r="G55" s="207"/>
    </row>
    <row r="56" spans="1:7" ht="15">
      <c r="A56" s="108" t="s">
        <v>159</v>
      </c>
      <c r="B56" s="108"/>
      <c r="C56" s="8" t="s">
        <v>160</v>
      </c>
      <c r="D56" s="8" t="s">
        <v>161</v>
      </c>
      <c r="E56" s="8" t="s">
        <v>162</v>
      </c>
      <c r="F56" s="8" t="s">
        <v>183</v>
      </c>
      <c r="G56" s="8" t="s">
        <v>142</v>
      </c>
    </row>
    <row r="57" spans="1:7" ht="15">
      <c r="A57" s="108"/>
      <c r="B57" s="108"/>
      <c r="C57" s="8"/>
      <c r="D57" s="8"/>
      <c r="E57" s="8"/>
      <c r="F57" s="8"/>
      <c r="G57" s="8"/>
    </row>
    <row r="58" spans="1:7" ht="15">
      <c r="A58" s="108"/>
      <c r="B58" s="108"/>
      <c r="C58" s="8"/>
      <c r="D58" s="8"/>
      <c r="E58" s="8"/>
      <c r="F58" s="8"/>
      <c r="G58" s="8"/>
    </row>
    <row r="59" spans="1:8" ht="15">
      <c r="A59" s="214" t="s">
        <v>145</v>
      </c>
      <c r="B59" s="214"/>
      <c r="C59" s="214"/>
      <c r="D59" s="214"/>
      <c r="E59" s="214"/>
      <c r="F59" s="214"/>
      <c r="G59" s="10">
        <f>SUM(G57:G58)</f>
        <v>0</v>
      </c>
      <c r="H59" s="11"/>
    </row>
    <row r="60" spans="1:7" ht="15">
      <c r="A60" s="211"/>
      <c r="B60" s="212"/>
      <c r="C60" s="212"/>
      <c r="D60" s="212"/>
      <c r="E60" s="212"/>
      <c r="F60" s="212"/>
      <c r="G60" s="213"/>
    </row>
    <row r="61" spans="1:7" ht="15">
      <c r="A61" s="207" t="s">
        <v>147</v>
      </c>
      <c r="B61" s="207"/>
      <c r="C61" s="207"/>
      <c r="D61" s="207"/>
      <c r="E61" s="207"/>
      <c r="F61" s="207"/>
      <c r="G61" s="207"/>
    </row>
    <row r="62" spans="1:7" ht="15">
      <c r="A62" s="108" t="s">
        <v>159</v>
      </c>
      <c r="B62" s="108"/>
      <c r="C62" s="8" t="s">
        <v>160</v>
      </c>
      <c r="D62" s="8" t="s">
        <v>161</v>
      </c>
      <c r="E62" s="8" t="s">
        <v>162</v>
      </c>
      <c r="F62" s="8" t="s">
        <v>183</v>
      </c>
      <c r="G62" s="8" t="s">
        <v>142</v>
      </c>
    </row>
    <row r="63" spans="1:7" ht="15">
      <c r="A63" s="108"/>
      <c r="B63" s="108"/>
      <c r="C63" s="8"/>
      <c r="D63" s="8"/>
      <c r="E63" s="8"/>
      <c r="F63" s="8"/>
      <c r="G63" s="8"/>
    </row>
    <row r="64" spans="1:8" ht="15">
      <c r="A64" s="214" t="s">
        <v>145</v>
      </c>
      <c r="B64" s="214"/>
      <c r="C64" s="214"/>
      <c r="D64" s="214"/>
      <c r="E64" s="214"/>
      <c r="F64" s="214"/>
      <c r="G64" s="10">
        <f>SUM(G63:G63)</f>
        <v>0</v>
      </c>
      <c r="H64" s="11"/>
    </row>
    <row r="66" spans="1:9" ht="15">
      <c r="A66" s="79"/>
      <c r="B66" s="79"/>
      <c r="C66" s="79"/>
      <c r="D66" s="79"/>
      <c r="E66" s="79"/>
      <c r="F66" s="79"/>
      <c r="G66" s="79"/>
      <c r="H66" s="79"/>
      <c r="I66" s="83"/>
    </row>
    <row r="67" spans="1:9" ht="15.75">
      <c r="A67" s="216" t="s">
        <v>164</v>
      </c>
      <c r="B67" s="216"/>
      <c r="C67" s="216"/>
      <c r="D67" s="216"/>
      <c r="E67" s="216"/>
      <c r="F67" s="216"/>
      <c r="G67" s="216"/>
      <c r="H67" s="216"/>
      <c r="I67" s="82"/>
    </row>
    <row r="68" spans="1:9" ht="15">
      <c r="A68" s="109" t="s">
        <v>165</v>
      </c>
      <c r="B68" s="109"/>
      <c r="C68" s="109"/>
      <c r="D68" s="109"/>
      <c r="E68" s="109"/>
      <c r="F68" s="109"/>
      <c r="G68" s="109"/>
      <c r="H68" s="109"/>
      <c r="I68" s="2"/>
    </row>
    <row r="69" spans="1:9" ht="15.75" customHeight="1">
      <c r="A69" s="219" t="s">
        <v>166</v>
      </c>
      <c r="B69" s="219"/>
      <c r="C69" s="219"/>
      <c r="D69" s="219"/>
      <c r="E69" s="219"/>
      <c r="F69" s="219"/>
      <c r="G69" s="219"/>
      <c r="H69" s="219"/>
      <c r="I69" s="71"/>
    </row>
    <row r="70" spans="1:9" ht="15">
      <c r="A70" s="80"/>
      <c r="B70" s="80"/>
      <c r="C70" s="80"/>
      <c r="D70" s="80"/>
      <c r="E70" s="80"/>
      <c r="F70" s="80"/>
      <c r="G70" s="80"/>
      <c r="H70" s="80"/>
      <c r="I70" s="80"/>
    </row>
    <row r="71" spans="1:8" ht="15">
      <c r="A71" s="207" t="s">
        <v>144</v>
      </c>
      <c r="B71" s="207"/>
      <c r="C71" s="207"/>
      <c r="D71" s="207"/>
      <c r="E71" s="207"/>
      <c r="F71" s="207"/>
      <c r="G71" s="207"/>
      <c r="H71" s="207"/>
    </row>
    <row r="72" spans="1:8" s="71" customFormat="1" ht="15">
      <c r="A72" s="108" t="s">
        <v>138</v>
      </c>
      <c r="B72" s="108"/>
      <c r="C72" s="108"/>
      <c r="D72" s="41" t="s">
        <v>167</v>
      </c>
      <c r="E72" s="41" t="s">
        <v>162</v>
      </c>
      <c r="F72" s="41" t="s">
        <v>168</v>
      </c>
      <c r="G72" s="41" t="s">
        <v>141</v>
      </c>
      <c r="H72" s="41" t="s">
        <v>142</v>
      </c>
    </row>
    <row r="73" spans="1:8" ht="15">
      <c r="A73" s="108"/>
      <c r="B73" s="108"/>
      <c r="C73" s="108"/>
      <c r="D73" s="8"/>
      <c r="E73" s="8"/>
      <c r="F73" s="8"/>
      <c r="G73" s="8">
        <v>0.3</v>
      </c>
      <c r="H73" s="8">
        <f>F73*G73</f>
        <v>0</v>
      </c>
    </row>
    <row r="74" spans="1:8" ht="15">
      <c r="A74" s="108"/>
      <c r="B74" s="108"/>
      <c r="C74" s="108"/>
      <c r="D74" s="8"/>
      <c r="E74" s="8"/>
      <c r="F74" s="8"/>
      <c r="G74" s="8">
        <v>0.3</v>
      </c>
      <c r="H74" s="8">
        <f>F74*G74</f>
        <v>0</v>
      </c>
    </row>
    <row r="75" spans="1:8" ht="15">
      <c r="A75" s="214" t="s">
        <v>145</v>
      </c>
      <c r="B75" s="214"/>
      <c r="C75" s="214"/>
      <c r="D75" s="214"/>
      <c r="E75" s="214"/>
      <c r="F75" s="214"/>
      <c r="G75" s="214"/>
      <c r="H75" s="10">
        <f>SUM(H73:H74)</f>
        <v>0</v>
      </c>
    </row>
    <row r="76" spans="1:8" ht="15">
      <c r="A76" s="211"/>
      <c r="B76" s="212"/>
      <c r="C76" s="212"/>
      <c r="D76" s="212"/>
      <c r="E76" s="212"/>
      <c r="F76" s="212"/>
      <c r="G76" s="212"/>
      <c r="H76" s="213"/>
    </row>
    <row r="77" spans="1:8" ht="15">
      <c r="A77" s="207" t="s">
        <v>146</v>
      </c>
      <c r="B77" s="207"/>
      <c r="C77" s="207"/>
      <c r="D77" s="207"/>
      <c r="E77" s="207"/>
      <c r="F77" s="207"/>
      <c r="G77" s="207"/>
      <c r="H77" s="207"/>
    </row>
    <row r="78" spans="1:8" s="71" customFormat="1" ht="15">
      <c r="A78" s="108" t="s">
        <v>138</v>
      </c>
      <c r="B78" s="108"/>
      <c r="C78" s="108"/>
      <c r="D78" s="41" t="s">
        <v>167</v>
      </c>
      <c r="E78" s="41" t="s">
        <v>162</v>
      </c>
      <c r="F78" s="41" t="s">
        <v>168</v>
      </c>
      <c r="G78" s="41" t="s">
        <v>141</v>
      </c>
      <c r="H78" s="41" t="s">
        <v>142</v>
      </c>
    </row>
    <row r="79" spans="1:8" ht="15">
      <c r="A79" s="108"/>
      <c r="B79" s="108"/>
      <c r="C79" s="108"/>
      <c r="D79" s="8"/>
      <c r="E79" s="8"/>
      <c r="F79" s="8"/>
      <c r="G79" s="8">
        <v>0.3</v>
      </c>
      <c r="H79" s="8">
        <f>F79*G79</f>
        <v>0</v>
      </c>
    </row>
    <row r="80" spans="1:8" ht="15">
      <c r="A80" s="108"/>
      <c r="B80" s="108"/>
      <c r="C80" s="108"/>
      <c r="D80" s="8"/>
      <c r="E80" s="8"/>
      <c r="F80" s="8"/>
      <c r="G80" s="8">
        <v>0.3</v>
      </c>
      <c r="H80" s="8">
        <f>F80*G80</f>
        <v>0</v>
      </c>
    </row>
    <row r="81" spans="1:8" ht="15">
      <c r="A81" s="214" t="s">
        <v>145</v>
      </c>
      <c r="B81" s="214"/>
      <c r="C81" s="214"/>
      <c r="D81" s="214"/>
      <c r="E81" s="214"/>
      <c r="F81" s="214"/>
      <c r="G81" s="214"/>
      <c r="H81" s="10">
        <f>SUM(H79:H80)</f>
        <v>0</v>
      </c>
    </row>
    <row r="82" spans="1:8" ht="15">
      <c r="A82" s="211"/>
      <c r="B82" s="212"/>
      <c r="C82" s="212"/>
      <c r="D82" s="212"/>
      <c r="E82" s="212"/>
      <c r="F82" s="212"/>
      <c r="G82" s="212"/>
      <c r="H82" s="213"/>
    </row>
    <row r="83" spans="1:8" ht="15">
      <c r="A83" s="207" t="s">
        <v>147</v>
      </c>
      <c r="B83" s="207"/>
      <c r="C83" s="207"/>
      <c r="D83" s="207"/>
      <c r="E83" s="207"/>
      <c r="F83" s="207"/>
      <c r="G83" s="207"/>
      <c r="H83" s="207"/>
    </row>
    <row r="84" spans="1:8" s="71" customFormat="1" ht="15">
      <c r="A84" s="108" t="s">
        <v>138</v>
      </c>
      <c r="B84" s="108"/>
      <c r="C84" s="108"/>
      <c r="D84" s="41" t="s">
        <v>167</v>
      </c>
      <c r="E84" s="41" t="s">
        <v>162</v>
      </c>
      <c r="F84" s="41" t="s">
        <v>168</v>
      </c>
      <c r="G84" s="41" t="s">
        <v>141</v>
      </c>
      <c r="H84" s="41" t="s">
        <v>142</v>
      </c>
    </row>
    <row r="85" spans="1:8" ht="15">
      <c r="A85" s="108"/>
      <c r="B85" s="108"/>
      <c r="C85" s="108"/>
      <c r="D85" s="8"/>
      <c r="E85" s="8"/>
      <c r="F85" s="8"/>
      <c r="G85" s="8">
        <v>0.3</v>
      </c>
      <c r="H85" s="8">
        <f>F85*G85</f>
        <v>0</v>
      </c>
    </row>
    <row r="86" spans="1:8" ht="15">
      <c r="A86" s="108"/>
      <c r="B86" s="108"/>
      <c r="C86" s="108"/>
      <c r="D86" s="8"/>
      <c r="E86" s="8"/>
      <c r="F86" s="8"/>
      <c r="G86" s="8">
        <v>0.3</v>
      </c>
      <c r="H86" s="8">
        <f>F86*G86</f>
        <v>0</v>
      </c>
    </row>
    <row r="87" spans="1:8" ht="15">
      <c r="A87" s="214" t="s">
        <v>145</v>
      </c>
      <c r="B87" s="214"/>
      <c r="C87" s="214"/>
      <c r="D87" s="214"/>
      <c r="E87" s="214"/>
      <c r="F87" s="214"/>
      <c r="G87" s="214"/>
      <c r="H87" s="10">
        <f>SUM(H85:H86)</f>
        <v>0</v>
      </c>
    </row>
    <row r="89" spans="1:9" ht="15">
      <c r="A89" s="79"/>
      <c r="B89" s="79"/>
      <c r="C89" s="79"/>
      <c r="D89" s="79"/>
      <c r="E89" s="79"/>
      <c r="F89" s="79"/>
      <c r="G89" s="79"/>
      <c r="H89" s="79"/>
      <c r="I89" s="83"/>
    </row>
    <row r="90" spans="1:9" ht="15.75">
      <c r="A90" s="216" t="s">
        <v>169</v>
      </c>
      <c r="B90" s="216"/>
      <c r="C90" s="216"/>
      <c r="D90" s="216"/>
      <c r="E90" s="216"/>
      <c r="F90" s="216"/>
      <c r="G90" s="216"/>
      <c r="H90" s="216"/>
      <c r="I90" s="82"/>
    </row>
    <row r="91" spans="1:9" ht="15">
      <c r="A91" s="109" t="s">
        <v>170</v>
      </c>
      <c r="B91" s="109"/>
      <c r="C91" s="109"/>
      <c r="D91" s="109"/>
      <c r="E91" s="109"/>
      <c r="F91" s="109"/>
      <c r="G91" s="109"/>
      <c r="H91" s="109"/>
      <c r="I91" s="2"/>
    </row>
    <row r="92" spans="1:9" ht="15.75" customHeight="1">
      <c r="A92" s="219" t="s">
        <v>171</v>
      </c>
      <c r="B92" s="219"/>
      <c r="C92" s="219"/>
      <c r="D92" s="219"/>
      <c r="E92" s="219"/>
      <c r="F92" s="219"/>
      <c r="G92" s="219"/>
      <c r="H92" s="219"/>
      <c r="I92" s="71"/>
    </row>
    <row r="93" spans="1:9" ht="15">
      <c r="A93" s="80"/>
      <c r="B93" s="80"/>
      <c r="C93" s="80"/>
      <c r="D93" s="80"/>
      <c r="E93" s="80"/>
      <c r="F93" s="80"/>
      <c r="G93" s="80"/>
      <c r="H93" s="80"/>
      <c r="I93" s="80"/>
    </row>
    <row r="94" spans="1:8" ht="15">
      <c r="A94" s="207" t="s">
        <v>144</v>
      </c>
      <c r="B94" s="207"/>
      <c r="C94" s="207"/>
      <c r="D94" s="207"/>
      <c r="E94" s="207"/>
      <c r="F94" s="207"/>
      <c r="G94" s="207"/>
      <c r="H94" s="207"/>
    </row>
    <row r="95" spans="1:8" ht="15">
      <c r="A95" s="108" t="s">
        <v>138</v>
      </c>
      <c r="B95" s="108"/>
      <c r="C95" s="108"/>
      <c r="D95" s="41" t="s">
        <v>167</v>
      </c>
      <c r="E95" s="41" t="s">
        <v>162</v>
      </c>
      <c r="F95" s="41" t="s">
        <v>168</v>
      </c>
      <c r="G95" s="41" t="s">
        <v>141</v>
      </c>
      <c r="H95" s="41" t="s">
        <v>142</v>
      </c>
    </row>
    <row r="96" spans="1:8" ht="15">
      <c r="A96" s="108"/>
      <c r="B96" s="108"/>
      <c r="C96" s="108"/>
      <c r="D96" s="8"/>
      <c r="E96" s="8"/>
      <c r="F96" s="8"/>
      <c r="G96" s="8">
        <v>0.5</v>
      </c>
      <c r="H96" s="8">
        <f>F96*G96</f>
        <v>0</v>
      </c>
    </row>
    <row r="97" spans="1:8" ht="15">
      <c r="A97" s="108"/>
      <c r="B97" s="108"/>
      <c r="C97" s="108"/>
      <c r="D97" s="8"/>
      <c r="E97" s="8"/>
      <c r="F97" s="8"/>
      <c r="G97" s="8">
        <v>0.5</v>
      </c>
      <c r="H97" s="8">
        <f>F97*G97</f>
        <v>0</v>
      </c>
    </row>
    <row r="98" spans="1:8" ht="15">
      <c r="A98" s="214" t="s">
        <v>145</v>
      </c>
      <c r="B98" s="214"/>
      <c r="C98" s="214"/>
      <c r="D98" s="214"/>
      <c r="E98" s="214"/>
      <c r="F98" s="214"/>
      <c r="G98" s="214"/>
      <c r="H98" s="10">
        <f>SUM(H96:H97)</f>
        <v>0</v>
      </c>
    </row>
    <row r="100" spans="1:8" ht="15">
      <c r="A100" s="207" t="s">
        <v>146</v>
      </c>
      <c r="B100" s="207"/>
      <c r="C100" s="207"/>
      <c r="D100" s="207"/>
      <c r="E100" s="207"/>
      <c r="F100" s="207"/>
      <c r="G100" s="207"/>
      <c r="H100" s="207"/>
    </row>
    <row r="101" spans="1:8" ht="15">
      <c r="A101" s="108" t="s">
        <v>138</v>
      </c>
      <c r="B101" s="108"/>
      <c r="C101" s="108"/>
      <c r="D101" s="41" t="s">
        <v>167</v>
      </c>
      <c r="E101" s="41" t="s">
        <v>162</v>
      </c>
      <c r="F101" s="41" t="s">
        <v>168</v>
      </c>
      <c r="G101" s="41" t="s">
        <v>141</v>
      </c>
      <c r="H101" s="41" t="s">
        <v>142</v>
      </c>
    </row>
    <row r="102" spans="1:8" ht="15">
      <c r="A102" s="108"/>
      <c r="B102" s="108"/>
      <c r="C102" s="108"/>
      <c r="D102" s="8"/>
      <c r="E102" s="8"/>
      <c r="F102" s="8"/>
      <c r="G102" s="8">
        <v>0.5</v>
      </c>
      <c r="H102" s="8">
        <f>F102*G102</f>
        <v>0</v>
      </c>
    </row>
    <row r="103" spans="1:8" ht="15">
      <c r="A103" s="108"/>
      <c r="B103" s="108"/>
      <c r="C103" s="108"/>
      <c r="D103" s="8"/>
      <c r="E103" s="8"/>
      <c r="F103" s="8"/>
      <c r="G103" s="8">
        <v>0.5</v>
      </c>
      <c r="H103" s="8">
        <f>F103*G103</f>
        <v>0</v>
      </c>
    </row>
    <row r="104" spans="1:8" ht="15">
      <c r="A104" s="214" t="s">
        <v>145</v>
      </c>
      <c r="B104" s="214"/>
      <c r="C104" s="214"/>
      <c r="D104" s="214"/>
      <c r="E104" s="214"/>
      <c r="F104" s="214"/>
      <c r="G104" s="214"/>
      <c r="H104" s="10">
        <f>SUM(H102:H103)</f>
        <v>0</v>
      </c>
    </row>
    <row r="106" spans="1:8" ht="15">
      <c r="A106" s="207" t="s">
        <v>147</v>
      </c>
      <c r="B106" s="207"/>
      <c r="C106" s="207"/>
      <c r="D106" s="207"/>
      <c r="E106" s="207"/>
      <c r="F106" s="207"/>
      <c r="G106" s="207"/>
      <c r="H106" s="207"/>
    </row>
    <row r="107" spans="1:8" ht="15">
      <c r="A107" s="108" t="s">
        <v>138</v>
      </c>
      <c r="B107" s="108"/>
      <c r="C107" s="108"/>
      <c r="D107" s="41" t="s">
        <v>167</v>
      </c>
      <c r="E107" s="41" t="s">
        <v>162</v>
      </c>
      <c r="F107" s="41" t="s">
        <v>168</v>
      </c>
      <c r="G107" s="41" t="s">
        <v>141</v>
      </c>
      <c r="H107" s="41" t="s">
        <v>142</v>
      </c>
    </row>
    <row r="108" spans="1:8" ht="15">
      <c r="A108" s="108"/>
      <c r="B108" s="108"/>
      <c r="C108" s="108"/>
      <c r="D108" s="8"/>
      <c r="E108" s="8"/>
      <c r="F108" s="8"/>
      <c r="G108" s="8">
        <v>0.5</v>
      </c>
      <c r="H108" s="8">
        <f>F108*G108</f>
        <v>0</v>
      </c>
    </row>
    <row r="109" spans="1:8" ht="15">
      <c r="A109" s="108"/>
      <c r="B109" s="108"/>
      <c r="C109" s="108"/>
      <c r="D109" s="8"/>
      <c r="E109" s="8"/>
      <c r="F109" s="8"/>
      <c r="G109" s="8">
        <v>0.5</v>
      </c>
      <c r="H109" s="8">
        <f>F109*G109</f>
        <v>0</v>
      </c>
    </row>
    <row r="110" spans="1:8" ht="15">
      <c r="A110" s="214" t="s">
        <v>145</v>
      </c>
      <c r="B110" s="214"/>
      <c r="C110" s="214"/>
      <c r="D110" s="214"/>
      <c r="E110" s="214"/>
      <c r="F110" s="214"/>
      <c r="G110" s="214"/>
      <c r="H110" s="10">
        <f>SUM(H108:H109)</f>
        <v>0</v>
      </c>
    </row>
    <row r="112" spans="1:9" ht="15">
      <c r="A112" s="79"/>
      <c r="B112" s="79"/>
      <c r="C112" s="79"/>
      <c r="D112" s="79"/>
      <c r="E112" s="79"/>
      <c r="F112" s="79"/>
      <c r="G112" s="79"/>
      <c r="H112" s="79"/>
      <c r="I112" s="83"/>
    </row>
    <row r="113" spans="1:9" ht="15.75">
      <c r="A113" s="216" t="s">
        <v>172</v>
      </c>
      <c r="B113" s="216"/>
      <c r="C113" s="216"/>
      <c r="D113" s="216"/>
      <c r="E113" s="216"/>
      <c r="F113" s="216"/>
      <c r="G113" s="216"/>
      <c r="H113" s="216"/>
      <c r="I113" s="82"/>
    </row>
    <row r="114" spans="1:9" ht="15">
      <c r="A114" s="109" t="s">
        <v>185</v>
      </c>
      <c r="B114" s="109"/>
      <c r="C114" s="109"/>
      <c r="D114" s="109"/>
      <c r="E114" s="109"/>
      <c r="F114" s="109"/>
      <c r="G114" s="109"/>
      <c r="H114" s="109"/>
      <c r="I114" s="2"/>
    </row>
    <row r="115" spans="1:9" ht="15.75" customHeight="1">
      <c r="A115" s="219" t="s">
        <v>173</v>
      </c>
      <c r="B115" s="219"/>
      <c r="C115" s="219"/>
      <c r="D115" s="219"/>
      <c r="E115" s="219"/>
      <c r="F115" s="219"/>
      <c r="G115" s="219"/>
      <c r="H115" s="219"/>
      <c r="I115" s="71"/>
    </row>
    <row r="116" spans="1:9" ht="15">
      <c r="A116" s="80"/>
      <c r="B116" s="80"/>
      <c r="C116" s="80"/>
      <c r="D116" s="80"/>
      <c r="E116" s="80"/>
      <c r="F116" s="80"/>
      <c r="G116" s="80"/>
      <c r="H116" s="80"/>
      <c r="I116" s="80"/>
    </row>
    <row r="117" spans="1:7" ht="15">
      <c r="A117" s="207" t="s">
        <v>144</v>
      </c>
      <c r="B117" s="207"/>
      <c r="C117" s="207"/>
      <c r="D117" s="207"/>
      <c r="E117" s="207"/>
      <c r="F117" s="207"/>
      <c r="G117" s="207"/>
    </row>
    <row r="118" spans="1:7" ht="15">
      <c r="A118" s="108" t="s">
        <v>159</v>
      </c>
      <c r="B118" s="108"/>
      <c r="C118" s="8" t="s">
        <v>160</v>
      </c>
      <c r="D118" s="8" t="s">
        <v>161</v>
      </c>
      <c r="E118" s="8" t="s">
        <v>162</v>
      </c>
      <c r="F118" s="8" t="s">
        <v>141</v>
      </c>
      <c r="G118" s="8" t="s">
        <v>142</v>
      </c>
    </row>
    <row r="119" spans="1:7" ht="15">
      <c r="A119" s="108"/>
      <c r="B119" s="108"/>
      <c r="C119" s="8"/>
      <c r="D119" s="8"/>
      <c r="E119" s="8"/>
      <c r="F119" s="8">
        <v>3</v>
      </c>
      <c r="G119" s="8">
        <v>0</v>
      </c>
    </row>
    <row r="120" spans="1:7" ht="15">
      <c r="A120" s="108"/>
      <c r="B120" s="108"/>
      <c r="C120" s="8"/>
      <c r="D120" s="8"/>
      <c r="E120" s="8"/>
      <c r="F120" s="8">
        <v>3</v>
      </c>
      <c r="G120" s="8">
        <v>0</v>
      </c>
    </row>
    <row r="121" spans="1:8" ht="15">
      <c r="A121" s="214" t="s">
        <v>145</v>
      </c>
      <c r="B121" s="214"/>
      <c r="C121" s="214"/>
      <c r="D121" s="214"/>
      <c r="E121" s="214"/>
      <c r="F121" s="214"/>
      <c r="G121" s="10">
        <f>SUM(G119:G120)</f>
        <v>0</v>
      </c>
      <c r="H121" s="11"/>
    </row>
    <row r="122" spans="1:7" ht="15">
      <c r="A122" s="108"/>
      <c r="B122" s="108"/>
      <c r="C122" s="108"/>
      <c r="D122" s="108"/>
      <c r="E122" s="108"/>
      <c r="F122" s="108"/>
      <c r="G122" s="108"/>
    </row>
    <row r="123" spans="1:7" ht="15">
      <c r="A123" s="207" t="s">
        <v>146</v>
      </c>
      <c r="B123" s="207"/>
      <c r="C123" s="207"/>
      <c r="D123" s="207"/>
      <c r="E123" s="207"/>
      <c r="F123" s="207"/>
      <c r="G123" s="207"/>
    </row>
    <row r="124" spans="1:7" ht="15">
      <c r="A124" s="108" t="s">
        <v>159</v>
      </c>
      <c r="B124" s="108"/>
      <c r="C124" s="8" t="s">
        <v>160</v>
      </c>
      <c r="D124" s="8" t="s">
        <v>161</v>
      </c>
      <c r="E124" s="8" t="s">
        <v>162</v>
      </c>
      <c r="F124" s="8" t="s">
        <v>141</v>
      </c>
      <c r="G124" s="8" t="s">
        <v>142</v>
      </c>
    </row>
    <row r="125" spans="1:7" ht="15">
      <c r="A125" s="108"/>
      <c r="B125" s="108"/>
      <c r="C125" s="8"/>
      <c r="D125" s="8"/>
      <c r="E125" s="8"/>
      <c r="F125" s="8">
        <v>3</v>
      </c>
      <c r="G125" s="8">
        <f>E125*F125</f>
        <v>0</v>
      </c>
    </row>
    <row r="126" spans="1:7" ht="15">
      <c r="A126" s="108"/>
      <c r="B126" s="108"/>
      <c r="C126" s="8"/>
      <c r="D126" s="8"/>
      <c r="E126" s="8"/>
      <c r="F126" s="8">
        <v>3</v>
      </c>
      <c r="G126" s="8">
        <f>E126*F126</f>
        <v>0</v>
      </c>
    </row>
    <row r="127" spans="1:8" ht="15">
      <c r="A127" s="214" t="s">
        <v>145</v>
      </c>
      <c r="B127" s="214"/>
      <c r="C127" s="214"/>
      <c r="D127" s="214"/>
      <c r="E127" s="214"/>
      <c r="F127" s="214"/>
      <c r="G127" s="10">
        <f>SUM(G125:G126)</f>
        <v>0</v>
      </c>
      <c r="H127" s="11"/>
    </row>
    <row r="128" spans="1:7" ht="15">
      <c r="A128" s="108"/>
      <c r="B128" s="108"/>
      <c r="C128" s="108"/>
      <c r="D128" s="108"/>
      <c r="E128" s="108"/>
      <c r="F128" s="108"/>
      <c r="G128" s="108"/>
    </row>
    <row r="129" spans="1:7" ht="15">
      <c r="A129" s="207" t="s">
        <v>147</v>
      </c>
      <c r="B129" s="207"/>
      <c r="C129" s="207"/>
      <c r="D129" s="207"/>
      <c r="E129" s="207"/>
      <c r="F129" s="207"/>
      <c r="G129" s="207"/>
    </row>
    <row r="130" spans="1:7" ht="15">
      <c r="A130" s="108" t="s">
        <v>159</v>
      </c>
      <c r="B130" s="108"/>
      <c r="C130" s="8" t="s">
        <v>160</v>
      </c>
      <c r="D130" s="8" t="s">
        <v>161</v>
      </c>
      <c r="E130" s="8" t="s">
        <v>162</v>
      </c>
      <c r="F130" s="8" t="s">
        <v>163</v>
      </c>
      <c r="G130" s="8" t="s">
        <v>142</v>
      </c>
    </row>
    <row r="131" spans="1:7" ht="15">
      <c r="A131" s="108"/>
      <c r="B131" s="108"/>
      <c r="C131" s="8"/>
      <c r="D131" s="8"/>
      <c r="E131" s="8"/>
      <c r="F131" s="8">
        <v>3</v>
      </c>
      <c r="G131" s="8">
        <f>E131*F131</f>
        <v>0</v>
      </c>
    </row>
    <row r="132" spans="1:8" ht="15">
      <c r="A132" s="108" t="s">
        <v>145</v>
      </c>
      <c r="B132" s="108"/>
      <c r="C132" s="8"/>
      <c r="D132" s="8"/>
      <c r="E132" s="8"/>
      <c r="F132" s="8"/>
      <c r="G132" s="8">
        <f>SUM(G131:G131)</f>
        <v>0</v>
      </c>
      <c r="H132" s="11"/>
    </row>
    <row r="134" spans="1:9" ht="15">
      <c r="A134" s="79"/>
      <c r="B134" s="79"/>
      <c r="C134" s="79"/>
      <c r="D134" s="79"/>
      <c r="E134" s="79"/>
      <c r="F134" s="79"/>
      <c r="G134" s="79"/>
      <c r="H134" s="79"/>
      <c r="I134" s="83"/>
    </row>
    <row r="135" spans="1:9" ht="15.75">
      <c r="A135" s="216" t="s">
        <v>174</v>
      </c>
      <c r="B135" s="216"/>
      <c r="C135" s="216"/>
      <c r="D135" s="216"/>
      <c r="E135" s="216"/>
      <c r="F135" s="216"/>
      <c r="G135" s="216"/>
      <c r="H135" s="216"/>
      <c r="I135" s="82"/>
    </row>
    <row r="136" spans="1:9" ht="15">
      <c r="A136" s="109" t="s">
        <v>175</v>
      </c>
      <c r="B136" s="109"/>
      <c r="C136" s="109"/>
      <c r="D136" s="109"/>
      <c r="E136" s="109"/>
      <c r="F136" s="109"/>
      <c r="G136" s="109"/>
      <c r="H136" s="109"/>
      <c r="I136" s="2"/>
    </row>
    <row r="137" spans="1:9" ht="15.75" customHeight="1">
      <c r="A137" s="219" t="s">
        <v>176</v>
      </c>
      <c r="B137" s="219"/>
      <c r="C137" s="219"/>
      <c r="D137" s="219"/>
      <c r="E137" s="219"/>
      <c r="F137" s="219"/>
      <c r="G137" s="219"/>
      <c r="H137" s="219"/>
      <c r="I137" s="71"/>
    </row>
    <row r="138" spans="1:9" ht="15">
      <c r="A138" s="80"/>
      <c r="B138" s="80"/>
      <c r="C138" s="80"/>
      <c r="D138" s="80"/>
      <c r="E138" s="80"/>
      <c r="F138" s="80"/>
      <c r="G138" s="80"/>
      <c r="H138" s="80"/>
      <c r="I138" s="80"/>
    </row>
    <row r="139" spans="1:6" s="71" customFormat="1" ht="15">
      <c r="A139" s="41" t="s">
        <v>167</v>
      </c>
      <c r="B139" s="108" t="s">
        <v>162</v>
      </c>
      <c r="C139" s="108"/>
      <c r="D139" s="108" t="s">
        <v>168</v>
      </c>
      <c r="E139" s="108"/>
      <c r="F139" s="41" t="s">
        <v>142</v>
      </c>
    </row>
    <row r="140" spans="1:6" ht="15">
      <c r="A140" s="8"/>
      <c r="B140" s="108"/>
      <c r="C140" s="108"/>
      <c r="D140" s="108"/>
      <c r="E140" s="108"/>
      <c r="F140" s="8"/>
    </row>
    <row r="141" spans="1:6" ht="15">
      <c r="A141" s="8"/>
      <c r="B141" s="108"/>
      <c r="C141" s="108"/>
      <c r="D141" s="108"/>
      <c r="E141" s="108"/>
      <c r="F141" s="8"/>
    </row>
    <row r="142" spans="1:8" ht="15">
      <c r="A142" s="214" t="s">
        <v>145</v>
      </c>
      <c r="B142" s="214"/>
      <c r="C142" s="214"/>
      <c r="D142" s="214"/>
      <c r="E142" s="214"/>
      <c r="F142" s="10">
        <f>SUM(F140:F141)</f>
        <v>0</v>
      </c>
      <c r="G142" s="11"/>
      <c r="H142" s="11"/>
    </row>
    <row r="144" spans="1:9" ht="15">
      <c r="A144" s="79"/>
      <c r="B144" s="79"/>
      <c r="C144" s="79"/>
      <c r="D144" s="79"/>
      <c r="E144" s="79"/>
      <c r="F144" s="79"/>
      <c r="G144" s="79"/>
      <c r="H144" s="79"/>
      <c r="I144" s="83"/>
    </row>
    <row r="145" spans="1:9" ht="15.75">
      <c r="A145" s="216" t="s">
        <v>177</v>
      </c>
      <c r="B145" s="216"/>
      <c r="C145" s="216"/>
      <c r="D145" s="216"/>
      <c r="E145" s="216"/>
      <c r="F145" s="216"/>
      <c r="G145" s="216"/>
      <c r="H145" s="216"/>
      <c r="I145" s="82"/>
    </row>
    <row r="146" spans="1:9" ht="15">
      <c r="A146" s="109" t="s">
        <v>178</v>
      </c>
      <c r="B146" s="109"/>
      <c r="C146" s="109"/>
      <c r="D146" s="109"/>
      <c r="E146" s="109"/>
      <c r="F146" s="109"/>
      <c r="G146" s="109"/>
      <c r="H146" s="109"/>
      <c r="I146" s="2"/>
    </row>
    <row r="147" spans="1:9" ht="15.75" customHeight="1">
      <c r="A147" s="219" t="s">
        <v>257</v>
      </c>
      <c r="B147" s="219"/>
      <c r="C147" s="219"/>
      <c r="D147" s="219"/>
      <c r="E147" s="219"/>
      <c r="F147" s="219"/>
      <c r="G147" s="219"/>
      <c r="H147" s="219"/>
      <c r="I147" s="71"/>
    </row>
    <row r="148" spans="1:9" ht="15">
      <c r="A148" s="80"/>
      <c r="B148" s="80"/>
      <c r="C148" s="80"/>
      <c r="D148" s="80"/>
      <c r="E148" s="80"/>
      <c r="F148" s="80"/>
      <c r="G148" s="80"/>
      <c r="H148" s="80"/>
      <c r="I148" s="80"/>
    </row>
    <row r="149" spans="1:8" ht="15">
      <c r="A149" s="108" t="s">
        <v>82</v>
      </c>
      <c r="B149" s="108"/>
      <c r="C149" s="108"/>
      <c r="D149" s="108"/>
      <c r="E149" s="108" t="s">
        <v>181</v>
      </c>
      <c r="F149" s="108"/>
      <c r="G149" s="108"/>
      <c r="H149" s="8" t="s">
        <v>142</v>
      </c>
    </row>
    <row r="150" spans="1:8" ht="15">
      <c r="A150" s="108"/>
      <c r="B150" s="108"/>
      <c r="C150" s="108"/>
      <c r="D150" s="108"/>
      <c r="E150" s="108"/>
      <c r="F150" s="108"/>
      <c r="G150" s="108"/>
      <c r="H150" s="8"/>
    </row>
    <row r="151" spans="1:8" ht="15">
      <c r="A151" s="108"/>
      <c r="B151" s="108"/>
      <c r="C151" s="108"/>
      <c r="D151" s="108"/>
      <c r="E151" s="108"/>
      <c r="F151" s="108"/>
      <c r="G151" s="108"/>
      <c r="H151" s="8"/>
    </row>
    <row r="152" spans="1:8" ht="15">
      <c r="A152" s="214" t="s">
        <v>145</v>
      </c>
      <c r="B152" s="214"/>
      <c r="C152" s="214"/>
      <c r="D152" s="214"/>
      <c r="E152" s="214"/>
      <c r="F152" s="214"/>
      <c r="G152" s="214"/>
      <c r="H152" s="10">
        <f>SUM(H150:H151)</f>
        <v>0</v>
      </c>
    </row>
    <row r="154" spans="1:9" ht="15">
      <c r="A154" s="79"/>
      <c r="B154" s="79"/>
      <c r="C154" s="79"/>
      <c r="D154" s="79"/>
      <c r="E154" s="79"/>
      <c r="F154" s="79"/>
      <c r="G154" s="79"/>
      <c r="H154" s="79"/>
      <c r="I154" s="83"/>
    </row>
    <row r="155" spans="1:9" ht="15.75">
      <c r="A155" s="216" t="s">
        <v>180</v>
      </c>
      <c r="B155" s="216"/>
      <c r="C155" s="216"/>
      <c r="D155" s="216"/>
      <c r="E155" s="216"/>
      <c r="F155" s="216"/>
      <c r="G155" s="216"/>
      <c r="H155" s="216"/>
      <c r="I155" s="82"/>
    </row>
    <row r="156" spans="1:9" ht="33" customHeight="1">
      <c r="A156" s="217" t="s">
        <v>187</v>
      </c>
      <c r="B156" s="217"/>
      <c r="C156" s="217"/>
      <c r="D156" s="217"/>
      <c r="E156" s="217"/>
      <c r="F156" s="217"/>
      <c r="G156" s="217"/>
      <c r="H156" s="217"/>
      <c r="I156" s="2"/>
    </row>
    <row r="157" spans="1:9" ht="15.75" customHeight="1">
      <c r="A157" s="219" t="s">
        <v>258</v>
      </c>
      <c r="B157" s="219"/>
      <c r="C157" s="219"/>
      <c r="D157" s="219"/>
      <c r="E157" s="219"/>
      <c r="F157" s="219"/>
      <c r="G157" s="219"/>
      <c r="H157" s="219"/>
      <c r="I157" s="71"/>
    </row>
    <row r="158" spans="1:9" ht="15.75" customHeight="1">
      <c r="A158" s="71"/>
      <c r="B158" s="71"/>
      <c r="C158" s="71"/>
      <c r="D158" s="71"/>
      <c r="E158" s="71"/>
      <c r="F158" s="71"/>
      <c r="G158" s="71"/>
      <c r="H158" s="71"/>
      <c r="I158" s="71"/>
    </row>
    <row r="159" spans="1:9" ht="15.75" customHeight="1">
      <c r="A159" s="218" t="s">
        <v>144</v>
      </c>
      <c r="B159" s="218"/>
      <c r="C159" s="218"/>
      <c r="D159" s="218"/>
      <c r="E159" s="218"/>
      <c r="F159" s="218"/>
      <c r="G159" s="218"/>
      <c r="H159" s="218"/>
      <c r="I159" s="80"/>
    </row>
    <row r="160" spans="1:8" s="71" customFormat="1" ht="15">
      <c r="A160" s="108" t="s">
        <v>137</v>
      </c>
      <c r="B160" s="108"/>
      <c r="C160" s="108"/>
      <c r="D160" s="108"/>
      <c r="E160" s="41" t="s">
        <v>161</v>
      </c>
      <c r="F160" s="108" t="s">
        <v>179</v>
      </c>
      <c r="G160" s="108"/>
      <c r="H160" s="41" t="s">
        <v>142</v>
      </c>
    </row>
    <row r="161" spans="1:8" ht="15">
      <c r="A161" s="108"/>
      <c r="B161" s="108"/>
      <c r="C161" s="108"/>
      <c r="D161" s="108"/>
      <c r="E161" s="8"/>
      <c r="F161" s="108"/>
      <c r="G161" s="108"/>
      <c r="H161" s="8"/>
    </row>
    <row r="162" spans="1:8" ht="15">
      <c r="A162" s="108"/>
      <c r="B162" s="108"/>
      <c r="C162" s="108"/>
      <c r="D162" s="108"/>
      <c r="E162" s="8"/>
      <c r="F162" s="108"/>
      <c r="G162" s="108"/>
      <c r="H162" s="8"/>
    </row>
    <row r="163" spans="1:8" ht="15">
      <c r="A163" s="214" t="s">
        <v>145</v>
      </c>
      <c r="B163" s="214"/>
      <c r="C163" s="214"/>
      <c r="D163" s="214"/>
      <c r="E163" s="214"/>
      <c r="F163" s="214"/>
      <c r="G163" s="214"/>
      <c r="H163" s="10">
        <f>SUM(H161:H162)</f>
        <v>0</v>
      </c>
    </row>
    <row r="164" spans="1:8" ht="15">
      <c r="A164" s="147"/>
      <c r="B164" s="148"/>
      <c r="C164" s="148"/>
      <c r="D164" s="148"/>
      <c r="E164" s="148"/>
      <c r="F164" s="148"/>
      <c r="G164" s="148"/>
      <c r="H164" s="149"/>
    </row>
    <row r="165" spans="1:9" ht="15.75" customHeight="1">
      <c r="A165" s="218" t="s">
        <v>146</v>
      </c>
      <c r="B165" s="218"/>
      <c r="C165" s="218"/>
      <c r="D165" s="218"/>
      <c r="E165" s="218"/>
      <c r="F165" s="218"/>
      <c r="G165" s="218"/>
      <c r="H165" s="218"/>
      <c r="I165" s="80"/>
    </row>
    <row r="166" spans="1:8" s="71" customFormat="1" ht="15">
      <c r="A166" s="108" t="s">
        <v>137</v>
      </c>
      <c r="B166" s="108"/>
      <c r="C166" s="108"/>
      <c r="D166" s="108"/>
      <c r="E166" s="41" t="s">
        <v>161</v>
      </c>
      <c r="F166" s="108" t="s">
        <v>186</v>
      </c>
      <c r="G166" s="108"/>
      <c r="H166" s="41" t="s">
        <v>142</v>
      </c>
    </row>
    <row r="167" spans="1:8" ht="15">
      <c r="A167" s="108"/>
      <c r="B167" s="108"/>
      <c r="C167" s="108"/>
      <c r="D167" s="108"/>
      <c r="E167" s="8"/>
      <c r="F167" s="108"/>
      <c r="G167" s="108"/>
      <c r="H167" s="8"/>
    </row>
    <row r="168" spans="1:8" ht="15">
      <c r="A168" s="108"/>
      <c r="B168" s="108"/>
      <c r="C168" s="108"/>
      <c r="D168" s="108"/>
      <c r="E168" s="8"/>
      <c r="F168" s="108"/>
      <c r="G168" s="108"/>
      <c r="H168" s="8"/>
    </row>
    <row r="169" spans="1:8" ht="15">
      <c r="A169" s="214" t="s">
        <v>145</v>
      </c>
      <c r="B169" s="214"/>
      <c r="C169" s="214"/>
      <c r="D169" s="214"/>
      <c r="E169" s="214"/>
      <c r="F169" s="214"/>
      <c r="G169" s="214"/>
      <c r="H169" s="10">
        <f>SUM(H167:H168)</f>
        <v>0</v>
      </c>
    </row>
    <row r="170" spans="1:8" ht="15">
      <c r="A170" s="147"/>
      <c r="B170" s="148"/>
      <c r="C170" s="148"/>
      <c r="D170" s="148"/>
      <c r="E170" s="148"/>
      <c r="F170" s="148"/>
      <c r="G170" s="148"/>
      <c r="H170" s="149"/>
    </row>
    <row r="171" spans="1:9" ht="15.75" customHeight="1">
      <c r="A171" s="218" t="s">
        <v>147</v>
      </c>
      <c r="B171" s="218"/>
      <c r="C171" s="218"/>
      <c r="D171" s="218"/>
      <c r="E171" s="218"/>
      <c r="F171" s="218"/>
      <c r="G171" s="218"/>
      <c r="H171" s="218"/>
      <c r="I171" s="80"/>
    </row>
    <row r="172" spans="1:8" s="71" customFormat="1" ht="15">
      <c r="A172" s="108" t="s">
        <v>137</v>
      </c>
      <c r="B172" s="108"/>
      <c r="C172" s="108"/>
      <c r="D172" s="108"/>
      <c r="E172" s="41" t="s">
        <v>161</v>
      </c>
      <c r="F172" s="108" t="s">
        <v>188</v>
      </c>
      <c r="G172" s="108"/>
      <c r="H172" s="41" t="s">
        <v>142</v>
      </c>
    </row>
    <row r="173" spans="1:8" ht="15">
      <c r="A173" s="108"/>
      <c r="B173" s="108"/>
      <c r="C173" s="108"/>
      <c r="D173" s="108"/>
      <c r="E173" s="8"/>
      <c r="F173" s="108"/>
      <c r="G173" s="108"/>
      <c r="H173" s="8"/>
    </row>
    <row r="174" spans="1:8" ht="15">
      <c r="A174" s="108"/>
      <c r="B174" s="108"/>
      <c r="C174" s="108"/>
      <c r="D174" s="108"/>
      <c r="E174" s="8"/>
      <c r="F174" s="108"/>
      <c r="G174" s="108"/>
      <c r="H174" s="8"/>
    </row>
    <row r="175" spans="1:8" ht="15">
      <c r="A175" s="214" t="s">
        <v>145</v>
      </c>
      <c r="B175" s="214"/>
      <c r="C175" s="214"/>
      <c r="D175" s="214"/>
      <c r="E175" s="214"/>
      <c r="F175" s="214"/>
      <c r="G175" s="214"/>
      <c r="H175" s="10">
        <f>SUM(H173:H174)</f>
        <v>0</v>
      </c>
    </row>
    <row r="177" spans="1:9" ht="15">
      <c r="A177" s="79"/>
      <c r="B177" s="79"/>
      <c r="C177" s="79"/>
      <c r="D177" s="79"/>
      <c r="E177" s="79"/>
      <c r="F177" s="79"/>
      <c r="G177" s="79"/>
      <c r="H177" s="79"/>
      <c r="I177" s="83"/>
    </row>
    <row r="178" spans="1:9" ht="15.75">
      <c r="A178" s="216" t="s">
        <v>184</v>
      </c>
      <c r="B178" s="216"/>
      <c r="C178" s="216"/>
      <c r="D178" s="216"/>
      <c r="E178" s="216"/>
      <c r="F178" s="216"/>
      <c r="G178" s="216"/>
      <c r="H178" s="216"/>
      <c r="I178" s="82"/>
    </row>
    <row r="179" spans="1:9" ht="30" customHeight="1">
      <c r="A179" s="217" t="s">
        <v>182</v>
      </c>
      <c r="B179" s="217"/>
      <c r="C179" s="217"/>
      <c r="D179" s="217"/>
      <c r="E179" s="217"/>
      <c r="F179" s="217"/>
      <c r="G179" s="217"/>
      <c r="H179" s="217"/>
      <c r="I179" s="2"/>
    </row>
    <row r="180" spans="1:9" ht="15.75" customHeight="1">
      <c r="A180" s="219" t="s">
        <v>259</v>
      </c>
      <c r="B180" s="219"/>
      <c r="C180" s="219"/>
      <c r="D180" s="219"/>
      <c r="E180" s="219"/>
      <c r="F180" s="219"/>
      <c r="G180" s="219"/>
      <c r="H180" s="219"/>
      <c r="I180" s="71"/>
    </row>
    <row r="181" spans="1:9" ht="15">
      <c r="A181" s="80"/>
      <c r="B181" s="80"/>
      <c r="C181" s="80"/>
      <c r="D181" s="80"/>
      <c r="E181" s="80"/>
      <c r="F181" s="80"/>
      <c r="G181" s="80"/>
      <c r="H181" s="80"/>
      <c r="I181" s="80"/>
    </row>
    <row r="182" spans="1:8" s="71" customFormat="1" ht="15">
      <c r="A182" s="108" t="s">
        <v>138</v>
      </c>
      <c r="B182" s="108"/>
      <c r="C182" s="108"/>
      <c r="D182" s="108"/>
      <c r="E182" s="108" t="s">
        <v>181</v>
      </c>
      <c r="F182" s="108"/>
      <c r="G182" s="108"/>
      <c r="H182" s="41" t="s">
        <v>142</v>
      </c>
    </row>
    <row r="183" spans="1:8" ht="15">
      <c r="A183" s="108"/>
      <c r="B183" s="108"/>
      <c r="C183" s="108"/>
      <c r="D183" s="108"/>
      <c r="E183" s="108"/>
      <c r="F183" s="108"/>
      <c r="G183" s="108"/>
      <c r="H183" s="8"/>
    </row>
    <row r="184" spans="1:8" ht="15">
      <c r="A184" s="108"/>
      <c r="B184" s="108"/>
      <c r="C184" s="108"/>
      <c r="D184" s="108"/>
      <c r="E184" s="108"/>
      <c r="F184" s="108"/>
      <c r="G184" s="108"/>
      <c r="H184" s="8"/>
    </row>
    <row r="185" spans="1:8" ht="15">
      <c r="A185" s="214" t="s">
        <v>145</v>
      </c>
      <c r="B185" s="214"/>
      <c r="C185" s="214"/>
      <c r="D185" s="214"/>
      <c r="E185" s="214"/>
      <c r="F185" s="214"/>
      <c r="G185" s="214"/>
      <c r="H185" s="10">
        <f>SUM(H183:H184)</f>
        <v>0</v>
      </c>
    </row>
    <row r="186" spans="1:8" ht="15">
      <c r="A186" s="94"/>
      <c r="B186" s="94"/>
      <c r="C186" s="94"/>
      <c r="D186" s="94"/>
      <c r="E186" s="94"/>
      <c r="F186" s="94"/>
      <c r="G186" s="94"/>
      <c r="H186" s="95"/>
    </row>
    <row r="187" spans="1:8" ht="15">
      <c r="A187" s="94"/>
      <c r="B187" s="94"/>
      <c r="C187" s="94"/>
      <c r="D187" s="94"/>
      <c r="E187" s="94"/>
      <c r="F187" s="94"/>
      <c r="G187" s="94"/>
      <c r="H187" s="95"/>
    </row>
    <row r="188" spans="1:8" ht="15">
      <c r="A188" s="94"/>
      <c r="B188" s="94"/>
      <c r="C188" s="94"/>
      <c r="D188" s="94"/>
      <c r="E188" s="94"/>
      <c r="F188" s="94"/>
      <c r="G188" s="94"/>
      <c r="H188" s="95"/>
    </row>
    <row r="189" spans="1:8" ht="15">
      <c r="A189" s="94"/>
      <c r="B189" s="94"/>
      <c r="C189" s="94"/>
      <c r="D189" s="94"/>
      <c r="E189" s="94"/>
      <c r="F189" s="94"/>
      <c r="G189" s="94"/>
      <c r="H189" s="95"/>
    </row>
    <row r="190" spans="1:8" ht="15">
      <c r="A190" s="79"/>
      <c r="B190" s="79"/>
      <c r="C190" s="79"/>
      <c r="D190" s="79"/>
      <c r="E190" s="79"/>
      <c r="F190" s="79"/>
      <c r="G190" s="79"/>
      <c r="H190" s="79"/>
    </row>
    <row r="191" spans="1:8" ht="15.75">
      <c r="A191" s="215" t="s">
        <v>265</v>
      </c>
      <c r="B191" s="216"/>
      <c r="C191" s="216"/>
      <c r="D191" s="216"/>
      <c r="E191" s="216"/>
      <c r="F191" s="216"/>
      <c r="G191" s="216"/>
      <c r="H191" s="216"/>
    </row>
    <row r="192" spans="1:8" ht="15">
      <c r="A192" s="180" t="s">
        <v>263</v>
      </c>
      <c r="B192" s="109"/>
      <c r="C192" s="109"/>
      <c r="D192" s="109"/>
      <c r="E192" s="109"/>
      <c r="F192" s="109"/>
      <c r="G192" s="109"/>
      <c r="H192" s="109"/>
    </row>
    <row r="193" spans="1:8" ht="26.25" customHeight="1">
      <c r="A193" s="205" t="s">
        <v>264</v>
      </c>
      <c r="B193" s="205"/>
      <c r="C193" s="205"/>
      <c r="D193" s="205"/>
      <c r="E193" s="205"/>
      <c r="F193" s="205"/>
      <c r="G193" s="205"/>
      <c r="H193" s="205"/>
    </row>
    <row r="194" spans="1:8" ht="28.5" customHeight="1">
      <c r="A194" s="205"/>
      <c r="B194" s="205"/>
      <c r="C194" s="205"/>
      <c r="D194" s="205"/>
      <c r="E194" s="205"/>
      <c r="F194" s="205"/>
      <c r="G194" s="205"/>
      <c r="H194" s="205"/>
    </row>
    <row r="195" spans="1:8" ht="20.25" customHeight="1">
      <c r="A195" s="96"/>
      <c r="B195" s="96"/>
      <c r="C195" s="96"/>
      <c r="D195" s="96"/>
      <c r="E195" s="96"/>
      <c r="F195" s="96"/>
      <c r="G195" s="96"/>
      <c r="H195" s="96"/>
    </row>
    <row r="196" spans="1:8" ht="15">
      <c r="A196" s="207" t="s">
        <v>146</v>
      </c>
      <c r="B196" s="207"/>
      <c r="C196" s="207"/>
      <c r="D196" s="207"/>
      <c r="E196" s="207"/>
      <c r="F196" s="207"/>
      <c r="G196" s="207"/>
      <c r="H196" s="207"/>
    </row>
    <row r="197" spans="1:8" ht="15">
      <c r="A197" s="208" t="s">
        <v>266</v>
      </c>
      <c r="B197" s="209"/>
      <c r="C197" s="209"/>
      <c r="D197" s="209"/>
      <c r="E197" s="210"/>
      <c r="F197" s="87" t="s">
        <v>162</v>
      </c>
      <c r="G197" s="87" t="s">
        <v>141</v>
      </c>
      <c r="H197" s="87" t="s">
        <v>142</v>
      </c>
    </row>
    <row r="198" spans="1:8" ht="15">
      <c r="A198" s="211"/>
      <c r="B198" s="212"/>
      <c r="C198" s="212"/>
      <c r="D198" s="212"/>
      <c r="E198" s="213"/>
      <c r="F198" s="8"/>
      <c r="G198" s="8"/>
      <c r="H198" s="8">
        <f>F198*G198</f>
        <v>0</v>
      </c>
    </row>
    <row r="199" spans="1:8" ht="15">
      <c r="A199" s="211"/>
      <c r="B199" s="212"/>
      <c r="C199" s="212"/>
      <c r="D199" s="212"/>
      <c r="E199" s="213"/>
      <c r="F199" s="8"/>
      <c r="G199" s="8"/>
      <c r="H199" s="8">
        <f>F199*G199</f>
        <v>0</v>
      </c>
    </row>
    <row r="200" spans="1:8" ht="15">
      <c r="A200" s="214" t="s">
        <v>145</v>
      </c>
      <c r="B200" s="214"/>
      <c r="C200" s="214"/>
      <c r="D200" s="214"/>
      <c r="E200" s="214"/>
      <c r="F200" s="214"/>
      <c r="G200" s="214"/>
      <c r="H200" s="10">
        <f>SUM(H198:H199)</f>
        <v>0</v>
      </c>
    </row>
    <row r="202" spans="1:8" ht="15">
      <c r="A202" s="79"/>
      <c r="B202" s="79"/>
      <c r="C202" s="79"/>
      <c r="D202" s="79"/>
      <c r="E202" s="79"/>
      <c r="F202" s="79"/>
      <c r="G202" s="79"/>
      <c r="H202" s="79"/>
    </row>
    <row r="203" spans="1:8" ht="15.75">
      <c r="A203" s="215" t="s">
        <v>267</v>
      </c>
      <c r="B203" s="216"/>
      <c r="C203" s="216"/>
      <c r="D203" s="216"/>
      <c r="E203" s="216"/>
      <c r="F203" s="216"/>
      <c r="G203" s="216"/>
      <c r="H203" s="216"/>
    </row>
    <row r="204" spans="1:8" ht="15">
      <c r="A204" s="180" t="s">
        <v>268</v>
      </c>
      <c r="B204" s="109"/>
      <c r="C204" s="109"/>
      <c r="D204" s="109"/>
      <c r="E204" s="109"/>
      <c r="F204" s="109"/>
      <c r="G204" s="109"/>
      <c r="H204" s="109"/>
    </row>
    <row r="205" spans="1:8" ht="15">
      <c r="A205" s="205" t="s">
        <v>269</v>
      </c>
      <c r="B205" s="205"/>
      <c r="C205" s="205"/>
      <c r="D205" s="205"/>
      <c r="E205" s="205"/>
      <c r="F205" s="205"/>
      <c r="G205" s="205"/>
      <c r="H205" s="205"/>
    </row>
    <row r="206" spans="1:8" ht="15">
      <c r="A206" s="205"/>
      <c r="B206" s="205"/>
      <c r="C206" s="205"/>
      <c r="D206" s="205"/>
      <c r="E206" s="205"/>
      <c r="F206" s="205"/>
      <c r="G206" s="205"/>
      <c r="H206" s="205"/>
    </row>
    <row r="207" spans="1:8" ht="15">
      <c r="A207" s="96"/>
      <c r="B207" s="96"/>
      <c r="C207" s="96"/>
      <c r="D207" s="96"/>
      <c r="E207" s="96"/>
      <c r="F207" s="96"/>
      <c r="G207" s="96"/>
      <c r="H207" s="96"/>
    </row>
    <row r="208" spans="1:8" ht="15">
      <c r="A208" s="206" t="s">
        <v>144</v>
      </c>
      <c r="B208" s="207"/>
      <c r="C208" s="207"/>
      <c r="D208" s="207"/>
      <c r="E208" s="207"/>
      <c r="F208" s="207"/>
      <c r="G208" s="207"/>
      <c r="H208" s="207"/>
    </row>
    <row r="209" spans="1:8" ht="15">
      <c r="A209" s="208" t="s">
        <v>138</v>
      </c>
      <c r="B209" s="209"/>
      <c r="C209" s="209"/>
      <c r="D209" s="209"/>
      <c r="E209" s="210"/>
      <c r="F209" s="87" t="s">
        <v>162</v>
      </c>
      <c r="G209" s="87" t="s">
        <v>141</v>
      </c>
      <c r="H209" s="87" t="s">
        <v>142</v>
      </c>
    </row>
    <row r="210" spans="1:8" ht="15">
      <c r="A210" s="211"/>
      <c r="B210" s="212"/>
      <c r="C210" s="212"/>
      <c r="D210" s="212"/>
      <c r="E210" s="213"/>
      <c r="F210" s="8"/>
      <c r="G210" s="8"/>
      <c r="H210" s="8">
        <f>F210*G210</f>
        <v>0</v>
      </c>
    </row>
    <row r="211" spans="1:8" ht="15">
      <c r="A211" s="211"/>
      <c r="B211" s="212"/>
      <c r="C211" s="212"/>
      <c r="D211" s="212"/>
      <c r="E211" s="213"/>
      <c r="F211" s="8"/>
      <c r="G211" s="8"/>
      <c r="H211" s="8">
        <f>F211*G211</f>
        <v>0</v>
      </c>
    </row>
    <row r="212" spans="1:8" ht="15">
      <c r="A212" s="214" t="s">
        <v>145</v>
      </c>
      <c r="B212" s="214"/>
      <c r="C212" s="214"/>
      <c r="D212" s="214"/>
      <c r="E212" s="214"/>
      <c r="F212" s="214"/>
      <c r="G212" s="214"/>
      <c r="H212" s="10">
        <f>SUM(H210:H211)</f>
        <v>0</v>
      </c>
    </row>
  </sheetData>
  <sheetProtection/>
  <mergeCells count="192">
    <mergeCell ref="A169:G169"/>
    <mergeCell ref="A163:G163"/>
    <mergeCell ref="A175:G175"/>
    <mergeCell ref="A164:H164"/>
    <mergeCell ref="A170:H170"/>
    <mergeCell ref="A171:H171"/>
    <mergeCell ref="A172:D172"/>
    <mergeCell ref="F172:G172"/>
    <mergeCell ref="A173:D173"/>
    <mergeCell ref="F173:G173"/>
    <mergeCell ref="A174:D174"/>
    <mergeCell ref="A36:H36"/>
    <mergeCell ref="A37:H37"/>
    <mergeCell ref="A45:H45"/>
    <mergeCell ref="A46:H46"/>
    <mergeCell ref="A62:B62"/>
    <mergeCell ref="E40:F40"/>
    <mergeCell ref="E41:F41"/>
    <mergeCell ref="A50:B50"/>
    <mergeCell ref="A56:B56"/>
    <mergeCell ref="A135:H135"/>
    <mergeCell ref="A155:H155"/>
    <mergeCell ref="A137:H137"/>
    <mergeCell ref="A126:B126"/>
    <mergeCell ref="A57:B57"/>
    <mergeCell ref="A69:H69"/>
    <mergeCell ref="A71:H71"/>
    <mergeCell ref="A64:F64"/>
    <mergeCell ref="B141:C141"/>
    <mergeCell ref="D140:E140"/>
    <mergeCell ref="A1:H1"/>
    <mergeCell ref="A2:H2"/>
    <mergeCell ref="A3:H3"/>
    <mergeCell ref="A25:H25"/>
    <mergeCell ref="A5:G5"/>
    <mergeCell ref="A12:G12"/>
    <mergeCell ref="A18:G18"/>
    <mergeCell ref="A11:G11"/>
    <mergeCell ref="A17:G17"/>
    <mergeCell ref="A10:F10"/>
    <mergeCell ref="A67:H67"/>
    <mergeCell ref="A68:H68"/>
    <mergeCell ref="A77:H77"/>
    <mergeCell ref="A83:H83"/>
    <mergeCell ref="A113:H113"/>
    <mergeCell ref="A29:B29"/>
    <mergeCell ref="E29:F29"/>
    <mergeCell ref="A30:B30"/>
    <mergeCell ref="A31:B31"/>
    <mergeCell ref="A47:H47"/>
    <mergeCell ref="A86:C86"/>
    <mergeCell ref="A76:H76"/>
    <mergeCell ref="A115:H115"/>
    <mergeCell ref="A82:H82"/>
    <mergeCell ref="A94:H94"/>
    <mergeCell ref="A90:H90"/>
    <mergeCell ref="A95:C95"/>
    <mergeCell ref="A91:H91"/>
    <mergeCell ref="A92:H92"/>
    <mergeCell ref="A96:C96"/>
    <mergeCell ref="A6:B6"/>
    <mergeCell ref="A13:B13"/>
    <mergeCell ref="A19:B19"/>
    <mergeCell ref="A7:B7"/>
    <mergeCell ref="A8:B8"/>
    <mergeCell ref="A9:B9"/>
    <mergeCell ref="A14:B14"/>
    <mergeCell ref="A15:B15"/>
    <mergeCell ref="A16:F16"/>
    <mergeCell ref="A22:F22"/>
    <mergeCell ref="A26:H26"/>
    <mergeCell ref="A27:H27"/>
    <mergeCell ref="A20:B20"/>
    <mergeCell ref="A21:B21"/>
    <mergeCell ref="A180:H180"/>
    <mergeCell ref="A136:H136"/>
    <mergeCell ref="A35:H35"/>
    <mergeCell ref="A84:C84"/>
    <mergeCell ref="A85:C85"/>
    <mergeCell ref="A32:F32"/>
    <mergeCell ref="A42:F42"/>
    <mergeCell ref="A39:C39"/>
    <mergeCell ref="E39:F39"/>
    <mergeCell ref="E30:F30"/>
    <mergeCell ref="E31:F31"/>
    <mergeCell ref="A40:C40"/>
    <mergeCell ref="A41:C41"/>
    <mergeCell ref="A51:B51"/>
    <mergeCell ref="A63:B63"/>
    <mergeCell ref="A49:G49"/>
    <mergeCell ref="A55:G55"/>
    <mergeCell ref="A61:G61"/>
    <mergeCell ref="A54:G54"/>
    <mergeCell ref="A60:G60"/>
    <mergeCell ref="A59:F59"/>
    <mergeCell ref="A52:B52"/>
    <mergeCell ref="A53:F53"/>
    <mergeCell ref="A58:B58"/>
    <mergeCell ref="A75:G75"/>
    <mergeCell ref="A81:G81"/>
    <mergeCell ref="A87:G87"/>
    <mergeCell ref="A72:C72"/>
    <mergeCell ref="A73:C73"/>
    <mergeCell ref="A74:C74"/>
    <mergeCell ref="A78:C78"/>
    <mergeCell ref="A79:C79"/>
    <mergeCell ref="A80:C80"/>
    <mergeCell ref="A114:H114"/>
    <mergeCell ref="A97:C97"/>
    <mergeCell ref="A98:G98"/>
    <mergeCell ref="A100:H100"/>
    <mergeCell ref="A101:C101"/>
    <mergeCell ref="A102:C102"/>
    <mergeCell ref="A103:C103"/>
    <mergeCell ref="A131:B131"/>
    <mergeCell ref="A104:G104"/>
    <mergeCell ref="A120:B120"/>
    <mergeCell ref="A121:F121"/>
    <mergeCell ref="A106:H106"/>
    <mergeCell ref="A107:C107"/>
    <mergeCell ref="A108:C108"/>
    <mergeCell ref="A109:C109"/>
    <mergeCell ref="A110:G110"/>
    <mergeCell ref="A117:G117"/>
    <mergeCell ref="A118:B118"/>
    <mergeCell ref="A119:B119"/>
    <mergeCell ref="A122:G122"/>
    <mergeCell ref="A128:G128"/>
    <mergeCell ref="A127:F127"/>
    <mergeCell ref="A129:G129"/>
    <mergeCell ref="A146:H146"/>
    <mergeCell ref="A147:H147"/>
    <mergeCell ref="B139:C139"/>
    <mergeCell ref="D139:E139"/>
    <mergeCell ref="A123:G123"/>
    <mergeCell ref="A124:B124"/>
    <mergeCell ref="A125:B125"/>
    <mergeCell ref="A130:B130"/>
    <mergeCell ref="B140:C140"/>
    <mergeCell ref="A132:B132"/>
    <mergeCell ref="A151:D151"/>
    <mergeCell ref="E149:G149"/>
    <mergeCell ref="E150:G150"/>
    <mergeCell ref="E151:G151"/>
    <mergeCell ref="A160:D160"/>
    <mergeCell ref="D141:E141"/>
    <mergeCell ref="A142:E142"/>
    <mergeCell ref="A149:D149"/>
    <mergeCell ref="A150:D150"/>
    <mergeCell ref="A145:H145"/>
    <mergeCell ref="A161:D161"/>
    <mergeCell ref="A156:H156"/>
    <mergeCell ref="A157:H157"/>
    <mergeCell ref="A152:G152"/>
    <mergeCell ref="A159:H159"/>
    <mergeCell ref="A162:D162"/>
    <mergeCell ref="F160:G160"/>
    <mergeCell ref="F161:G161"/>
    <mergeCell ref="F162:G162"/>
    <mergeCell ref="A178:H178"/>
    <mergeCell ref="A179:H179"/>
    <mergeCell ref="A165:H165"/>
    <mergeCell ref="A166:D166"/>
    <mergeCell ref="F166:G166"/>
    <mergeCell ref="A167:D167"/>
    <mergeCell ref="F174:G174"/>
    <mergeCell ref="F167:G167"/>
    <mergeCell ref="A168:D168"/>
    <mergeCell ref="F168:G168"/>
    <mergeCell ref="A185:G185"/>
    <mergeCell ref="A182:D182"/>
    <mergeCell ref="E182:G182"/>
    <mergeCell ref="A183:D183"/>
    <mergeCell ref="A184:D184"/>
    <mergeCell ref="E183:G183"/>
    <mergeCell ref="E184:G184"/>
    <mergeCell ref="A191:H191"/>
    <mergeCell ref="A197:E197"/>
    <mergeCell ref="A198:E198"/>
    <mergeCell ref="A199:E199"/>
    <mergeCell ref="A203:H203"/>
    <mergeCell ref="A204:H204"/>
    <mergeCell ref="A196:H196"/>
    <mergeCell ref="A200:G200"/>
    <mergeCell ref="A192:H192"/>
    <mergeCell ref="A193:H194"/>
    <mergeCell ref="A205:H206"/>
    <mergeCell ref="A208:H208"/>
    <mergeCell ref="A209:E209"/>
    <mergeCell ref="A210:E210"/>
    <mergeCell ref="A211:E211"/>
    <mergeCell ref="A212:G212"/>
  </mergeCells>
  <printOptions/>
  <pageMargins left="0.35433070866141736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"/>
  <sheetViews>
    <sheetView zoomScale="85" zoomScaleNormal="85" zoomScalePageLayoutView="0" workbookViewId="0" topLeftCell="A1">
      <selection activeCell="I26" sqref="I26:J26"/>
    </sheetView>
  </sheetViews>
  <sheetFormatPr defaultColWidth="9.00390625" defaultRowHeight="15.75"/>
  <cols>
    <col min="1" max="1" width="4.00390625" style="0" customWidth="1"/>
    <col min="2" max="2" width="54.50390625" style="0" customWidth="1"/>
    <col min="3" max="3" width="10.125" style="0" customWidth="1"/>
    <col min="4" max="4" width="7.125" style="0" customWidth="1"/>
    <col min="8" max="8" width="10.50390625" style="0" customWidth="1"/>
    <col min="9" max="9" width="8.50390625" style="0" customWidth="1"/>
    <col min="11" max="11" width="4.75390625" style="57" customWidth="1"/>
    <col min="12" max="12" width="8.625" style="57" customWidth="1"/>
    <col min="13" max="38" width="4.625" style="57" customWidth="1"/>
  </cols>
  <sheetData>
    <row r="1" spans="1:38" ht="15">
      <c r="A1" s="109" t="s">
        <v>73</v>
      </c>
      <c r="B1" s="109"/>
      <c r="C1" s="109"/>
      <c r="D1" s="109"/>
      <c r="E1" s="109"/>
      <c r="F1" s="109"/>
      <c r="G1" s="109"/>
      <c r="H1" s="109"/>
      <c r="I1" s="109"/>
      <c r="J1" s="109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ht="15">
      <c r="A2" s="155" t="s">
        <v>78</v>
      </c>
      <c r="B2" s="155"/>
      <c r="C2" s="155"/>
      <c r="D2" s="155"/>
      <c r="E2" s="155"/>
      <c r="F2" s="155"/>
      <c r="G2" s="155"/>
      <c r="H2" s="155"/>
      <c r="I2" s="155"/>
      <c r="J2" s="15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ht="15">
      <c r="A3" s="109" t="s">
        <v>74</v>
      </c>
      <c r="B3" s="109"/>
      <c r="C3" s="109"/>
      <c r="D3" s="109"/>
      <c r="E3" s="109"/>
      <c r="F3" s="109"/>
      <c r="G3" s="109"/>
      <c r="H3" s="109"/>
      <c r="I3" s="109"/>
      <c r="J3" s="109"/>
      <c r="K3" s="46"/>
      <c r="L3" s="47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ht="15">
      <c r="A4" s="2"/>
      <c r="B4" s="2"/>
      <c r="C4" s="2"/>
      <c r="D4" s="2"/>
      <c r="E4" s="2"/>
      <c r="F4" s="2"/>
      <c r="G4" s="2"/>
      <c r="H4" s="2"/>
      <c r="I4" s="2"/>
      <c r="J4" s="2"/>
      <c r="K4" s="46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9"/>
      <c r="AL4" s="49"/>
    </row>
    <row r="5" spans="1:38" ht="15">
      <c r="A5" s="152" t="s">
        <v>32</v>
      </c>
      <c r="B5" s="106" t="s">
        <v>37</v>
      </c>
      <c r="C5" s="159" t="s">
        <v>33</v>
      </c>
      <c r="D5" s="159" t="s">
        <v>35</v>
      </c>
      <c r="E5" s="159" t="s">
        <v>36</v>
      </c>
      <c r="F5" s="145" t="s">
        <v>34</v>
      </c>
      <c r="G5" s="145"/>
      <c r="H5" s="153" t="s">
        <v>76</v>
      </c>
      <c r="I5" s="145" t="s">
        <v>3</v>
      </c>
      <c r="J5" s="145"/>
      <c r="K5" s="46"/>
      <c r="L5" s="50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52"/>
    </row>
    <row r="6" spans="1:38" ht="15">
      <c r="A6" s="152"/>
      <c r="B6" s="106"/>
      <c r="C6" s="159"/>
      <c r="D6" s="159"/>
      <c r="E6" s="159"/>
      <c r="F6" s="20" t="s">
        <v>10</v>
      </c>
      <c r="G6" s="20" t="s">
        <v>11</v>
      </c>
      <c r="H6" s="154"/>
      <c r="I6" s="20" t="s">
        <v>10</v>
      </c>
      <c r="J6" s="20" t="s">
        <v>11</v>
      </c>
      <c r="K6" s="46"/>
      <c r="L6" s="4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4"/>
    </row>
    <row r="7" spans="1:12" ht="15">
      <c r="A7" s="8">
        <v>1</v>
      </c>
      <c r="B7" s="8"/>
      <c r="C7" s="8"/>
      <c r="D7" s="8"/>
      <c r="E7" s="8"/>
      <c r="F7" s="8"/>
      <c r="G7" s="8"/>
      <c r="H7" s="8"/>
      <c r="I7" s="8">
        <f>F7</f>
        <v>0</v>
      </c>
      <c r="J7" s="8">
        <f>G7*H7</f>
        <v>0</v>
      </c>
      <c r="K7" s="55"/>
      <c r="L7" s="56"/>
    </row>
    <row r="8" spans="1:28" ht="15">
      <c r="A8" s="8">
        <f>A7+1</f>
        <v>2</v>
      </c>
      <c r="B8" s="8"/>
      <c r="C8" s="8"/>
      <c r="D8" s="8"/>
      <c r="E8" s="8"/>
      <c r="F8" s="8"/>
      <c r="G8" s="8"/>
      <c r="H8" s="8"/>
      <c r="I8" s="8">
        <f>F8</f>
        <v>0</v>
      </c>
      <c r="J8" s="8">
        <f>G8*H8</f>
        <v>0</v>
      </c>
      <c r="K8" s="55"/>
      <c r="L8" s="56"/>
      <c r="Y8" s="58"/>
      <c r="Z8" s="58"/>
      <c r="AA8" s="58"/>
      <c r="AB8" s="58"/>
    </row>
    <row r="9" spans="1:12" ht="15">
      <c r="A9" s="8">
        <f aca="true" t="shared" si="0" ref="A9:A15">A8+1</f>
        <v>3</v>
      </c>
      <c r="B9" s="8"/>
      <c r="C9" s="8"/>
      <c r="D9" s="8"/>
      <c r="E9" s="8"/>
      <c r="F9" s="8"/>
      <c r="G9" s="8"/>
      <c r="H9" s="8"/>
      <c r="I9" s="8">
        <f aca="true" t="shared" si="1" ref="I9:I15">F9</f>
        <v>0</v>
      </c>
      <c r="J9" s="8">
        <f aca="true" t="shared" si="2" ref="J9:J15">G9*H9</f>
        <v>0</v>
      </c>
      <c r="K9" s="55"/>
      <c r="L9" s="56"/>
    </row>
    <row r="10" spans="1:36" ht="15">
      <c r="A10" s="8">
        <f t="shared" si="0"/>
        <v>4</v>
      </c>
      <c r="B10" s="8"/>
      <c r="C10" s="8"/>
      <c r="D10" s="8"/>
      <c r="E10" s="8"/>
      <c r="F10" s="8"/>
      <c r="G10" s="8"/>
      <c r="H10" s="8"/>
      <c r="I10" s="8">
        <f t="shared" si="1"/>
        <v>0</v>
      </c>
      <c r="J10" s="8">
        <f t="shared" si="2"/>
        <v>0</v>
      </c>
      <c r="K10" s="59"/>
      <c r="L10" s="56"/>
      <c r="AG10" s="58"/>
      <c r="AH10" s="58"/>
      <c r="AI10" s="58"/>
      <c r="AJ10" s="58"/>
    </row>
    <row r="11" spans="1:12" ht="15">
      <c r="A11" s="8">
        <f t="shared" si="0"/>
        <v>5</v>
      </c>
      <c r="B11" s="8"/>
      <c r="C11" s="8"/>
      <c r="D11" s="8"/>
      <c r="E11" s="8"/>
      <c r="F11" s="8"/>
      <c r="G11" s="8"/>
      <c r="H11" s="8"/>
      <c r="I11" s="8">
        <f t="shared" si="1"/>
        <v>0</v>
      </c>
      <c r="J11" s="8">
        <f t="shared" si="2"/>
        <v>0</v>
      </c>
      <c r="K11" s="55"/>
      <c r="L11" s="56"/>
    </row>
    <row r="12" spans="1:12" ht="15">
      <c r="A12" s="8">
        <f t="shared" si="0"/>
        <v>6</v>
      </c>
      <c r="B12" s="8"/>
      <c r="C12" s="8"/>
      <c r="D12" s="8"/>
      <c r="E12" s="8"/>
      <c r="F12" s="8"/>
      <c r="G12" s="8"/>
      <c r="H12" s="8"/>
      <c r="I12" s="8">
        <f t="shared" si="1"/>
        <v>0</v>
      </c>
      <c r="J12" s="8">
        <f t="shared" si="2"/>
        <v>0</v>
      </c>
      <c r="K12" s="55"/>
      <c r="L12" s="56"/>
    </row>
    <row r="13" spans="1:12" ht="15">
      <c r="A13" s="8">
        <f t="shared" si="0"/>
        <v>7</v>
      </c>
      <c r="B13" s="8"/>
      <c r="C13" s="8"/>
      <c r="D13" s="8"/>
      <c r="E13" s="8"/>
      <c r="F13" s="8"/>
      <c r="G13" s="8"/>
      <c r="H13" s="8"/>
      <c r="I13" s="8">
        <f t="shared" si="1"/>
        <v>0</v>
      </c>
      <c r="J13" s="8">
        <f t="shared" si="2"/>
        <v>0</v>
      </c>
      <c r="K13" s="55"/>
      <c r="L13" s="56"/>
    </row>
    <row r="14" spans="1:12" ht="15">
      <c r="A14" s="8">
        <f t="shared" si="0"/>
        <v>8</v>
      </c>
      <c r="B14" s="8"/>
      <c r="C14" s="8"/>
      <c r="D14" s="8"/>
      <c r="E14" s="8"/>
      <c r="F14" s="8"/>
      <c r="G14" s="8"/>
      <c r="H14" s="8"/>
      <c r="I14" s="8">
        <f t="shared" si="1"/>
        <v>0</v>
      </c>
      <c r="J14" s="8">
        <f t="shared" si="2"/>
        <v>0</v>
      </c>
      <c r="K14" s="55"/>
      <c r="L14" s="56"/>
    </row>
    <row r="15" spans="1:12" ht="15">
      <c r="A15" s="8">
        <f t="shared" si="0"/>
        <v>9</v>
      </c>
      <c r="B15" s="8"/>
      <c r="C15" s="8"/>
      <c r="D15" s="8"/>
      <c r="E15" s="8"/>
      <c r="F15" s="8"/>
      <c r="G15" s="8"/>
      <c r="H15" s="8"/>
      <c r="I15" s="8">
        <f t="shared" si="1"/>
        <v>0</v>
      </c>
      <c r="J15" s="8">
        <f t="shared" si="2"/>
        <v>0</v>
      </c>
      <c r="K15" s="55"/>
      <c r="L15" s="56"/>
    </row>
    <row r="16" spans="1:28" ht="15.75">
      <c r="A16" s="158" t="s">
        <v>42</v>
      </c>
      <c r="B16" s="158"/>
      <c r="C16" s="158"/>
      <c r="D16" s="158"/>
      <c r="E16" s="158"/>
      <c r="F16" s="158"/>
      <c r="G16" s="158"/>
      <c r="H16" s="158"/>
      <c r="I16" s="91">
        <f>SUM(I7:I15)</f>
        <v>0</v>
      </c>
      <c r="J16" s="91">
        <f>SUM(J7:J15)</f>
        <v>0</v>
      </c>
      <c r="K16" s="55"/>
      <c r="L16" s="56"/>
      <c r="Y16" s="58"/>
      <c r="Z16" s="58"/>
      <c r="AA16" s="58"/>
      <c r="AB16" s="58"/>
    </row>
    <row r="17" spans="1:12" ht="15">
      <c r="A17" s="8">
        <v>1</v>
      </c>
      <c r="B17" s="8"/>
      <c r="C17" s="8"/>
      <c r="D17" s="8"/>
      <c r="E17" s="8"/>
      <c r="F17" s="8"/>
      <c r="G17" s="8"/>
      <c r="H17" s="8"/>
      <c r="I17" s="8">
        <f>F17</f>
        <v>0</v>
      </c>
      <c r="J17" s="8">
        <f>G17*H17</f>
        <v>0</v>
      </c>
      <c r="K17" s="55"/>
      <c r="L17" s="56"/>
    </row>
    <row r="18" spans="1:12" ht="15">
      <c r="A18" s="8">
        <f>A17+1</f>
        <v>2</v>
      </c>
      <c r="B18" s="8"/>
      <c r="C18" s="8"/>
      <c r="D18" s="8"/>
      <c r="E18" s="8"/>
      <c r="F18" s="8"/>
      <c r="G18" s="8"/>
      <c r="H18" s="8"/>
      <c r="I18" s="8">
        <f aca="true" t="shared" si="3" ref="I18:I25">F18</f>
        <v>0</v>
      </c>
      <c r="J18" s="8">
        <f aca="true" t="shared" si="4" ref="J18:J25">G18*H18</f>
        <v>0</v>
      </c>
      <c r="K18" s="55"/>
      <c r="L18" s="56"/>
    </row>
    <row r="19" spans="1:12" ht="15">
      <c r="A19" s="8">
        <f aca="true" t="shared" si="5" ref="A19:A25">A18+1</f>
        <v>3</v>
      </c>
      <c r="B19" s="8"/>
      <c r="C19" s="8"/>
      <c r="D19" s="8"/>
      <c r="E19" s="8"/>
      <c r="F19" s="8"/>
      <c r="G19" s="8"/>
      <c r="H19" s="8"/>
      <c r="I19" s="8">
        <f t="shared" si="3"/>
        <v>0</v>
      </c>
      <c r="J19" s="8">
        <f t="shared" si="4"/>
        <v>0</v>
      </c>
      <c r="K19" s="55"/>
      <c r="L19" s="56"/>
    </row>
    <row r="20" spans="1:12" ht="15">
      <c r="A20" s="8">
        <f t="shared" si="5"/>
        <v>4</v>
      </c>
      <c r="B20" s="8"/>
      <c r="C20" s="8"/>
      <c r="D20" s="8"/>
      <c r="E20" s="8"/>
      <c r="F20" s="8"/>
      <c r="G20" s="8"/>
      <c r="H20" s="8"/>
      <c r="I20" s="8">
        <f t="shared" si="3"/>
        <v>0</v>
      </c>
      <c r="J20" s="8">
        <f t="shared" si="4"/>
        <v>0</v>
      </c>
      <c r="K20" s="55"/>
      <c r="L20" s="56"/>
    </row>
    <row r="21" spans="1:36" ht="15">
      <c r="A21" s="8">
        <f t="shared" si="5"/>
        <v>5</v>
      </c>
      <c r="B21" s="8"/>
      <c r="C21" s="8"/>
      <c r="D21" s="8"/>
      <c r="E21" s="8"/>
      <c r="F21" s="8"/>
      <c r="G21" s="8"/>
      <c r="H21" s="8"/>
      <c r="I21" s="8">
        <f t="shared" si="3"/>
        <v>0</v>
      </c>
      <c r="J21" s="8">
        <f t="shared" si="4"/>
        <v>0</v>
      </c>
      <c r="K21" s="55"/>
      <c r="L21" s="56"/>
      <c r="AG21" s="58"/>
      <c r="AH21" s="58"/>
      <c r="AI21" s="58"/>
      <c r="AJ21" s="58"/>
    </row>
    <row r="22" spans="1:12" ht="15">
      <c r="A22" s="8">
        <f t="shared" si="5"/>
        <v>6</v>
      </c>
      <c r="B22" s="8"/>
      <c r="C22" s="8"/>
      <c r="D22" s="8"/>
      <c r="E22" s="8"/>
      <c r="F22" s="8"/>
      <c r="G22" s="8"/>
      <c r="H22" s="8"/>
      <c r="I22" s="8">
        <f t="shared" si="3"/>
        <v>0</v>
      </c>
      <c r="J22" s="8">
        <f t="shared" si="4"/>
        <v>0</v>
      </c>
      <c r="K22" s="55"/>
      <c r="L22" s="56"/>
    </row>
    <row r="23" spans="1:12" ht="15">
      <c r="A23" s="8">
        <f t="shared" si="5"/>
        <v>7</v>
      </c>
      <c r="B23" s="8"/>
      <c r="C23" s="8"/>
      <c r="D23" s="8"/>
      <c r="E23" s="8"/>
      <c r="F23" s="8"/>
      <c r="G23" s="8"/>
      <c r="H23" s="8"/>
      <c r="I23" s="8">
        <f t="shared" si="3"/>
        <v>0</v>
      </c>
      <c r="J23" s="8">
        <f t="shared" si="4"/>
        <v>0</v>
      </c>
      <c r="K23" s="55"/>
      <c r="L23" s="56"/>
    </row>
    <row r="24" spans="1:36" ht="15">
      <c r="A24" s="8">
        <f t="shared" si="5"/>
        <v>8</v>
      </c>
      <c r="B24" s="8"/>
      <c r="C24" s="8"/>
      <c r="D24" s="8"/>
      <c r="E24" s="8"/>
      <c r="F24" s="8"/>
      <c r="G24" s="8"/>
      <c r="H24" s="8"/>
      <c r="I24" s="8">
        <f t="shared" si="3"/>
        <v>0</v>
      </c>
      <c r="J24" s="8">
        <f t="shared" si="4"/>
        <v>0</v>
      </c>
      <c r="K24" s="60"/>
      <c r="L24" s="60"/>
      <c r="N24" s="54"/>
      <c r="P24" s="54"/>
      <c r="R24" s="54"/>
      <c r="T24" s="54"/>
      <c r="V24" s="54"/>
      <c r="X24" s="54"/>
      <c r="Z24" s="54"/>
      <c r="AB24" s="54"/>
      <c r="AD24" s="54"/>
      <c r="AF24" s="54"/>
      <c r="AH24" s="54"/>
      <c r="AJ24" s="54"/>
    </row>
    <row r="25" spans="1:10" ht="15">
      <c r="A25" s="8">
        <f t="shared" si="5"/>
        <v>9</v>
      </c>
      <c r="B25" s="8"/>
      <c r="C25" s="8"/>
      <c r="D25" s="8"/>
      <c r="E25" s="8"/>
      <c r="F25" s="8"/>
      <c r="G25" s="8"/>
      <c r="H25" s="8"/>
      <c r="I25" s="8">
        <f t="shared" si="3"/>
        <v>0</v>
      </c>
      <c r="J25" s="8">
        <f t="shared" si="4"/>
        <v>0</v>
      </c>
    </row>
    <row r="26" spans="1:10" ht="15.75">
      <c r="A26" s="158" t="s">
        <v>41</v>
      </c>
      <c r="B26" s="158"/>
      <c r="C26" s="158"/>
      <c r="D26" s="158"/>
      <c r="E26" s="158"/>
      <c r="F26" s="158"/>
      <c r="G26" s="158"/>
      <c r="H26" s="158"/>
      <c r="I26" s="91">
        <f>SUM(I17:I25)</f>
        <v>0</v>
      </c>
      <c r="J26" s="91">
        <f>SUM(J17:J25)</f>
        <v>0</v>
      </c>
    </row>
    <row r="27" spans="1:38" s="15" customFormat="1" ht="15">
      <c r="A27" s="22" t="s">
        <v>38</v>
      </c>
      <c r="K27" s="6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1:38" ht="31.5" customHeight="1">
      <c r="A28" s="22"/>
      <c r="B28" s="156" t="s">
        <v>198</v>
      </c>
      <c r="C28" s="157"/>
      <c r="D28" s="157"/>
      <c r="E28" s="157"/>
      <c r="F28" s="157"/>
      <c r="G28" s="157"/>
      <c r="H28" s="157"/>
      <c r="I28" s="157"/>
      <c r="J28" s="157"/>
      <c r="K28" s="61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ht="15.75" customHeight="1">
      <c r="A29" s="21" t="s">
        <v>39</v>
      </c>
      <c r="B29" s="21" t="s">
        <v>75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1:2" ht="15">
      <c r="A30" s="21" t="s">
        <v>39</v>
      </c>
      <c r="B30" s="21" t="s">
        <v>40</v>
      </c>
    </row>
    <row r="31" spans="1:38" ht="15">
      <c r="A31" s="151" t="s">
        <v>43</v>
      </c>
      <c r="B31" s="151"/>
      <c r="C31" s="151"/>
      <c r="D31" s="151"/>
      <c r="E31" s="151"/>
      <c r="F31" s="151"/>
      <c r="G31" s="151"/>
      <c r="H31" s="151"/>
      <c r="I31" s="151"/>
      <c r="J31" s="151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</sheetData>
  <sheetProtection/>
  <mergeCells count="15">
    <mergeCell ref="A1:J1"/>
    <mergeCell ref="B28:J28"/>
    <mergeCell ref="A26:H26"/>
    <mergeCell ref="A16:H16"/>
    <mergeCell ref="C5:C6"/>
    <mergeCell ref="D5:D6"/>
    <mergeCell ref="E5:E6"/>
    <mergeCell ref="F5:G5"/>
    <mergeCell ref="A31:J31"/>
    <mergeCell ref="I5:J5"/>
    <mergeCell ref="B5:B6"/>
    <mergeCell ref="A5:A6"/>
    <mergeCell ref="H5:H6"/>
    <mergeCell ref="A2:J2"/>
    <mergeCell ref="A3:J3"/>
  </mergeCells>
  <printOptions/>
  <pageMargins left="0.28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00390625" style="0" customWidth="1"/>
    <col min="2" max="2" width="8.625" style="0" customWidth="1"/>
    <col min="3" max="5" width="4.625" style="0" customWidth="1"/>
    <col min="6" max="6" width="5.75390625" style="0" customWidth="1"/>
    <col min="7" max="9" width="4.625" style="0" customWidth="1"/>
    <col min="10" max="10" width="5.875" style="0" customWidth="1"/>
    <col min="11" max="13" width="4.625" style="0" customWidth="1"/>
    <col min="14" max="14" width="5.00390625" style="0" customWidth="1"/>
    <col min="15" max="28" width="4.625" style="0" customWidth="1"/>
  </cols>
  <sheetData>
    <row r="1" spans="1:28" ht="15">
      <c r="A1" s="109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">
      <c r="A2" s="155" t="s">
        <v>79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5">
      <c r="A3" s="31" t="s">
        <v>58</v>
      </c>
      <c r="B3" s="36" t="s">
        <v>45</v>
      </c>
      <c r="C3" s="145" t="s">
        <v>47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15">
      <c r="A4" s="32" t="s">
        <v>59</v>
      </c>
      <c r="B4" s="37" t="s">
        <v>46</v>
      </c>
      <c r="C4" s="160" t="s">
        <v>48</v>
      </c>
      <c r="D4" s="161"/>
      <c r="E4" s="161"/>
      <c r="F4" s="162"/>
      <c r="G4" s="160" t="s">
        <v>49</v>
      </c>
      <c r="H4" s="161"/>
      <c r="I4" s="161"/>
      <c r="J4" s="162"/>
      <c r="K4" s="160" t="s">
        <v>50</v>
      </c>
      <c r="L4" s="161"/>
      <c r="M4" s="161"/>
      <c r="N4" s="162"/>
      <c r="O4" s="160" t="s">
        <v>51</v>
      </c>
      <c r="P4" s="161"/>
      <c r="Q4" s="161"/>
      <c r="R4" s="162"/>
      <c r="S4" s="160" t="s">
        <v>52</v>
      </c>
      <c r="T4" s="161"/>
      <c r="U4" s="161"/>
      <c r="V4" s="162"/>
      <c r="W4" s="160" t="s">
        <v>53</v>
      </c>
      <c r="X4" s="161"/>
      <c r="Y4" s="161"/>
      <c r="Z4" s="162"/>
      <c r="AA4" s="163" t="s">
        <v>54</v>
      </c>
      <c r="AB4" s="163"/>
    </row>
    <row r="5" spans="1:28" ht="15">
      <c r="A5" s="32" t="s">
        <v>60</v>
      </c>
      <c r="B5" s="38"/>
      <c r="C5" s="164" t="s">
        <v>55</v>
      </c>
      <c r="D5" s="164"/>
      <c r="E5" s="164" t="s">
        <v>56</v>
      </c>
      <c r="F5" s="164"/>
      <c r="G5" s="164" t="s">
        <v>55</v>
      </c>
      <c r="H5" s="164"/>
      <c r="I5" s="164" t="s">
        <v>56</v>
      </c>
      <c r="J5" s="164"/>
      <c r="K5" s="164" t="s">
        <v>55</v>
      </c>
      <c r="L5" s="164"/>
      <c r="M5" s="164" t="s">
        <v>56</v>
      </c>
      <c r="N5" s="164"/>
      <c r="O5" s="164" t="s">
        <v>55</v>
      </c>
      <c r="P5" s="164"/>
      <c r="Q5" s="164" t="s">
        <v>56</v>
      </c>
      <c r="R5" s="164"/>
      <c r="S5" s="164" t="s">
        <v>55</v>
      </c>
      <c r="T5" s="164"/>
      <c r="U5" s="164" t="s">
        <v>56</v>
      </c>
      <c r="V5" s="164"/>
      <c r="W5" s="164" t="s">
        <v>55</v>
      </c>
      <c r="X5" s="164"/>
      <c r="Y5" s="164" t="s">
        <v>56</v>
      </c>
      <c r="Z5" s="164"/>
      <c r="AA5" s="28" t="s">
        <v>55</v>
      </c>
      <c r="AB5" s="28" t="s">
        <v>56</v>
      </c>
    </row>
    <row r="6" spans="1:28" ht="15">
      <c r="A6" s="33" t="s">
        <v>57</v>
      </c>
      <c r="B6" s="39" t="s">
        <v>194</v>
      </c>
      <c r="C6" s="25" t="s">
        <v>61</v>
      </c>
      <c r="D6" s="25" t="s">
        <v>62</v>
      </c>
      <c r="E6" s="25" t="s">
        <v>61</v>
      </c>
      <c r="F6" s="25" t="s">
        <v>62</v>
      </c>
      <c r="G6" s="25" t="s">
        <v>61</v>
      </c>
      <c r="H6" s="25" t="s">
        <v>62</v>
      </c>
      <c r="I6" s="25" t="s">
        <v>61</v>
      </c>
      <c r="J6" s="25" t="s">
        <v>62</v>
      </c>
      <c r="K6" s="25" t="s">
        <v>61</v>
      </c>
      <c r="L6" s="25" t="s">
        <v>62</v>
      </c>
      <c r="M6" s="25" t="s">
        <v>61</v>
      </c>
      <c r="N6" s="25" t="s">
        <v>62</v>
      </c>
      <c r="O6" s="25" t="s">
        <v>61</v>
      </c>
      <c r="P6" s="25" t="s">
        <v>62</v>
      </c>
      <c r="Q6" s="25" t="s">
        <v>61</v>
      </c>
      <c r="R6" s="25" t="s">
        <v>62</v>
      </c>
      <c r="S6" s="25" t="s">
        <v>61</v>
      </c>
      <c r="T6" s="25" t="s">
        <v>62</v>
      </c>
      <c r="U6" s="25" t="s">
        <v>61</v>
      </c>
      <c r="V6" s="25" t="s">
        <v>62</v>
      </c>
      <c r="W6" s="25" t="s">
        <v>61</v>
      </c>
      <c r="X6" s="25" t="s">
        <v>62</v>
      </c>
      <c r="Y6" s="25" t="s">
        <v>61</v>
      </c>
      <c r="Z6" s="25" t="s">
        <v>62</v>
      </c>
      <c r="AA6" s="29" t="s">
        <v>66</v>
      </c>
      <c r="AB6" s="29" t="s">
        <v>66</v>
      </c>
    </row>
    <row r="7" spans="1:28" ht="15.75" thickBot="1">
      <c r="A7" s="30" t="s">
        <v>63</v>
      </c>
      <c r="B7" s="35" t="s">
        <v>199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f>SUM(C7,G7,K7,O7,S7,W7)</f>
        <v>0</v>
      </c>
      <c r="AB7" s="8">
        <f>SUM(E7,I7,M7,Q7,U7,Y7)</f>
        <v>0</v>
      </c>
    </row>
    <row r="8" spans="1:28" ht="16.5" thickBot="1" thickTop="1">
      <c r="A8" s="26" t="s">
        <v>63</v>
      </c>
      <c r="B8" s="27" t="s">
        <v>200</v>
      </c>
      <c r="C8" s="8"/>
      <c r="D8" s="8"/>
      <c r="E8" s="8"/>
      <c r="F8" s="8"/>
      <c r="G8" s="8"/>
      <c r="H8" s="8"/>
      <c r="I8" s="8"/>
      <c r="J8" s="8"/>
      <c r="K8" s="165" t="s">
        <v>201</v>
      </c>
      <c r="L8" s="166"/>
      <c r="M8" s="166"/>
      <c r="N8" s="166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f aca="true" t="shared" si="0" ref="AA8:AA23">SUM(C8,G8,K8,O8,S8,W8)</f>
        <v>0</v>
      </c>
      <c r="AB8" s="8">
        <f aca="true" t="shared" si="1" ref="AB8:AB23">SUM(E8,I8,M8,Q8,U8,Y8)</f>
        <v>0</v>
      </c>
    </row>
    <row r="9" spans="1:28" ht="16.5" thickBot="1" thickTop="1">
      <c r="A9" s="26" t="s">
        <v>63</v>
      </c>
      <c r="B9" s="27" t="s">
        <v>202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00"/>
      <c r="X9" s="100"/>
      <c r="Y9" s="100"/>
      <c r="Z9" s="100"/>
      <c r="AA9" s="8">
        <f t="shared" si="0"/>
        <v>0</v>
      </c>
      <c r="AB9" s="8">
        <f t="shared" si="1"/>
        <v>0</v>
      </c>
    </row>
    <row r="10" spans="1:28" ht="16.5" thickBot="1" thickTop="1">
      <c r="A10" s="26" t="s">
        <v>64</v>
      </c>
      <c r="B10" s="27" t="s">
        <v>203</v>
      </c>
      <c r="C10" s="100"/>
      <c r="D10" s="100"/>
      <c r="E10" s="100"/>
      <c r="F10" s="100"/>
      <c r="G10" s="8"/>
      <c r="H10" s="8"/>
      <c r="I10" s="8"/>
      <c r="J10" s="8"/>
      <c r="K10" s="8"/>
      <c r="L10" s="8"/>
      <c r="M10" s="8"/>
      <c r="N10" s="8"/>
      <c r="O10" s="8"/>
      <c r="P10" s="97"/>
      <c r="Q10" s="97"/>
      <c r="R10" s="97"/>
      <c r="S10" s="169" t="s">
        <v>191</v>
      </c>
      <c r="T10" s="169"/>
      <c r="U10" s="169"/>
      <c r="V10" s="170"/>
      <c r="W10" s="102"/>
      <c r="X10" s="102"/>
      <c r="Y10" s="102"/>
      <c r="Z10" s="102"/>
      <c r="AA10" s="70">
        <f t="shared" si="0"/>
        <v>0</v>
      </c>
      <c r="AB10" s="8">
        <f t="shared" si="1"/>
        <v>0</v>
      </c>
    </row>
    <row r="11" spans="1:28" ht="15.75" thickTop="1">
      <c r="A11" s="26" t="s">
        <v>64</v>
      </c>
      <c r="B11" s="103" t="s">
        <v>204</v>
      </c>
      <c r="C11" s="102"/>
      <c r="D11" s="102"/>
      <c r="E11" s="102"/>
      <c r="F11" s="102"/>
      <c r="G11" s="7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01"/>
      <c r="X11" s="101"/>
      <c r="Y11" s="101"/>
      <c r="Z11" s="101"/>
      <c r="AA11" s="8">
        <f t="shared" si="0"/>
        <v>0</v>
      </c>
      <c r="AB11" s="8">
        <f t="shared" si="1"/>
        <v>0</v>
      </c>
    </row>
    <row r="12" spans="1:28" ht="15">
      <c r="A12" s="26" t="s">
        <v>64</v>
      </c>
      <c r="B12" s="27" t="s">
        <v>205</v>
      </c>
      <c r="C12" s="101"/>
      <c r="D12" s="101"/>
      <c r="E12" s="101"/>
      <c r="F12" s="10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f t="shared" si="0"/>
        <v>0</v>
      </c>
      <c r="AB12" s="8">
        <f t="shared" si="1"/>
        <v>0</v>
      </c>
    </row>
    <row r="13" spans="1:28" ht="15">
      <c r="A13" s="26" t="s">
        <v>64</v>
      </c>
      <c r="B13" s="27" t="s">
        <v>206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f t="shared" si="0"/>
        <v>0</v>
      </c>
      <c r="AB13" s="8">
        <f t="shared" si="1"/>
        <v>0</v>
      </c>
    </row>
    <row r="14" spans="1:28" ht="15">
      <c r="A14" s="26" t="s">
        <v>64</v>
      </c>
      <c r="B14" s="27" t="s">
        <v>207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f t="shared" si="0"/>
        <v>0</v>
      </c>
      <c r="AB14" s="8">
        <f t="shared" si="1"/>
        <v>0</v>
      </c>
    </row>
    <row r="15" spans="1:28" ht="15.75" thickBot="1">
      <c r="A15" s="26" t="s">
        <v>64</v>
      </c>
      <c r="B15" s="27" t="s">
        <v>208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f t="shared" si="0"/>
        <v>0</v>
      </c>
      <c r="AB15" s="8">
        <f t="shared" si="1"/>
        <v>0</v>
      </c>
    </row>
    <row r="16" spans="1:28" ht="16.5" thickBot="1" thickTop="1">
      <c r="A16" s="26" t="s">
        <v>64</v>
      </c>
      <c r="B16" s="27" t="s">
        <v>209</v>
      </c>
      <c r="C16" s="8"/>
      <c r="D16" s="8"/>
      <c r="E16" s="8"/>
      <c r="F16" s="8"/>
      <c r="G16" s="8"/>
      <c r="H16" s="8"/>
      <c r="I16" s="8"/>
      <c r="J16" s="8"/>
      <c r="K16" s="167" t="s">
        <v>210</v>
      </c>
      <c r="L16" s="168"/>
      <c r="M16" s="168"/>
      <c r="N16" s="16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f>SUM(C16,G16,K16,O16,S16,W16)</f>
        <v>0</v>
      </c>
      <c r="AB16" s="8">
        <f t="shared" si="1"/>
        <v>0</v>
      </c>
    </row>
    <row r="17" spans="1:28" ht="15.75" thickTop="1">
      <c r="A17" s="26" t="s">
        <v>64</v>
      </c>
      <c r="B17" s="27" t="s">
        <v>211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f t="shared" si="0"/>
        <v>0</v>
      </c>
      <c r="AB17" s="8">
        <f t="shared" si="1"/>
        <v>0</v>
      </c>
    </row>
    <row r="18" spans="1:28" ht="15">
      <c r="A18" s="26" t="s">
        <v>64</v>
      </c>
      <c r="B18" s="27" t="s">
        <v>212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f t="shared" si="0"/>
        <v>0</v>
      </c>
      <c r="AB18" s="8">
        <f t="shared" si="1"/>
        <v>0</v>
      </c>
    </row>
    <row r="19" spans="1:28" ht="15">
      <c r="A19" s="26" t="s">
        <v>64</v>
      </c>
      <c r="B19" s="27" t="s">
        <v>213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f t="shared" si="0"/>
        <v>0</v>
      </c>
      <c r="AB19" s="8">
        <f t="shared" si="1"/>
        <v>0</v>
      </c>
    </row>
    <row r="20" spans="1:28" ht="15.75" thickBot="1">
      <c r="A20" s="26" t="s">
        <v>64</v>
      </c>
      <c r="B20" s="27" t="s">
        <v>214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f t="shared" si="0"/>
        <v>0</v>
      </c>
      <c r="AB20" s="8">
        <f t="shared" si="1"/>
        <v>0</v>
      </c>
    </row>
    <row r="21" spans="1:28" ht="16.5" thickBot="1" thickTop="1">
      <c r="A21" s="26" t="s">
        <v>64</v>
      </c>
      <c r="B21" s="27" t="s">
        <v>215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67" t="s">
        <v>77</v>
      </c>
      <c r="T21" s="168"/>
      <c r="U21" s="168"/>
      <c r="V21" s="168"/>
      <c r="W21" s="8"/>
      <c r="X21" s="8"/>
      <c r="Y21" s="8"/>
      <c r="Z21" s="8"/>
      <c r="AA21" s="8">
        <f>SUM(C21,G21,K21,O21,S21,W21)</f>
        <v>0</v>
      </c>
      <c r="AB21" s="8">
        <f>SUM(E21,I21,M21,Q21,U21,Y21)</f>
        <v>0</v>
      </c>
    </row>
    <row r="22" spans="1:28" ht="15.75" thickTop="1">
      <c r="A22" s="26" t="s">
        <v>64</v>
      </c>
      <c r="B22" s="27" t="s">
        <v>252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f t="shared" si="0"/>
        <v>0</v>
      </c>
      <c r="AB22" s="8">
        <f t="shared" si="1"/>
        <v>0</v>
      </c>
    </row>
    <row r="23" spans="1:28" ht="15">
      <c r="A23" s="26" t="s">
        <v>64</v>
      </c>
      <c r="B23" s="27" t="s">
        <v>253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f t="shared" si="0"/>
        <v>0</v>
      </c>
      <c r="AB23" s="8">
        <f t="shared" si="1"/>
        <v>0</v>
      </c>
    </row>
    <row r="24" spans="1:28" ht="15">
      <c r="A24" s="171" t="s">
        <v>65</v>
      </c>
      <c r="B24" s="171"/>
      <c r="C24" s="8">
        <f>SUM(C7:C23)</f>
        <v>0</v>
      </c>
      <c r="D24" s="29" t="s">
        <v>66</v>
      </c>
      <c r="E24" s="8">
        <f>SUM(E7:E23)</f>
        <v>0</v>
      </c>
      <c r="F24" s="29" t="s">
        <v>66</v>
      </c>
      <c r="G24" s="8">
        <f>SUM(G7:G23)</f>
        <v>0</v>
      </c>
      <c r="H24" s="29" t="s">
        <v>66</v>
      </c>
      <c r="I24" s="8">
        <f>SUM(I7:I23)</f>
        <v>0</v>
      </c>
      <c r="J24" s="29" t="s">
        <v>66</v>
      </c>
      <c r="K24" s="8">
        <f>SUM(K7:K23)</f>
        <v>0</v>
      </c>
      <c r="L24" s="29" t="s">
        <v>66</v>
      </c>
      <c r="M24" s="8">
        <f>SUM(M7:M23)</f>
        <v>0</v>
      </c>
      <c r="N24" s="29" t="s">
        <v>66</v>
      </c>
      <c r="O24" s="8">
        <f>SUM(O7:O23)</f>
        <v>0</v>
      </c>
      <c r="P24" s="29" t="s">
        <v>66</v>
      </c>
      <c r="Q24" s="8">
        <f>SUM(Q7:Q23)</f>
        <v>0</v>
      </c>
      <c r="R24" s="29" t="s">
        <v>66</v>
      </c>
      <c r="S24" s="8">
        <f>SUM(S7:S23)</f>
        <v>0</v>
      </c>
      <c r="T24" s="29" t="s">
        <v>66</v>
      </c>
      <c r="U24" s="8">
        <f>SUM(U7:U23)</f>
        <v>0</v>
      </c>
      <c r="V24" s="29" t="s">
        <v>66</v>
      </c>
      <c r="W24" s="8">
        <f>SUM(W7:W23)</f>
        <v>0</v>
      </c>
      <c r="X24" s="29" t="s">
        <v>66</v>
      </c>
      <c r="Y24" s="8">
        <f>SUM(Y7:Y23)</f>
        <v>0</v>
      </c>
      <c r="Z24" s="29" t="s">
        <v>66</v>
      </c>
      <c r="AA24" s="8">
        <f>SUM(AA7:AA23)</f>
        <v>0</v>
      </c>
      <c r="AB24" s="8">
        <f>SUM(AB7:AB23)</f>
        <v>0</v>
      </c>
    </row>
    <row r="27" spans="1:28" ht="15">
      <c r="A27" s="22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30.75" customHeight="1">
      <c r="A28" s="22"/>
      <c r="B28" s="157" t="s">
        <v>94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</row>
    <row r="29" spans="2:28" ht="15">
      <c r="B29" s="157" t="s">
        <v>67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</row>
    <row r="31" spans="1:28" ht="15">
      <c r="A31" s="151" t="s">
        <v>43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</sheetData>
  <sheetProtection/>
  <mergeCells count="31">
    <mergeCell ref="A24:B24"/>
    <mergeCell ref="B29:AB29"/>
    <mergeCell ref="A31:AB31"/>
    <mergeCell ref="K16:N16"/>
    <mergeCell ref="E5:F5"/>
    <mergeCell ref="G5:H5"/>
    <mergeCell ref="I5:J5"/>
    <mergeCell ref="U5:V5"/>
    <mergeCell ref="S21:V21"/>
    <mergeCell ref="S10:V10"/>
    <mergeCell ref="O5:P5"/>
    <mergeCell ref="Q5:R5"/>
    <mergeCell ref="W5:X5"/>
    <mergeCell ref="Y5:Z5"/>
    <mergeCell ref="B28:AB28"/>
    <mergeCell ref="K5:L5"/>
    <mergeCell ref="M5:N5"/>
    <mergeCell ref="S5:T5"/>
    <mergeCell ref="K8:N8"/>
    <mergeCell ref="C5:D5"/>
    <mergeCell ref="A1:AB1"/>
    <mergeCell ref="A2:AB2"/>
    <mergeCell ref="C3:AB3"/>
    <mergeCell ref="C4:F4"/>
    <mergeCell ref="G4:J4"/>
    <mergeCell ref="K4:N4"/>
    <mergeCell ref="AA4:AB4"/>
    <mergeCell ref="W4:Z4"/>
    <mergeCell ref="O4:R4"/>
    <mergeCell ref="S4:V4"/>
  </mergeCells>
  <printOptions/>
  <pageMargins left="0.31" right="0.16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PageLayoutView="0" workbookViewId="0" topLeftCell="A1">
      <selection activeCell="B19" sqref="B19"/>
    </sheetView>
  </sheetViews>
  <sheetFormatPr defaultColWidth="9.00390625" defaultRowHeight="15.75"/>
  <cols>
    <col min="1" max="1" width="4.75390625" style="0" customWidth="1"/>
    <col min="2" max="2" width="8.625" style="0" customWidth="1"/>
    <col min="3" max="5" width="4.625" style="0" customWidth="1"/>
    <col min="6" max="6" width="5.50390625" style="0" customWidth="1"/>
    <col min="7" max="21" width="4.625" style="0" customWidth="1"/>
    <col min="22" max="22" width="5.625" style="0" customWidth="1"/>
    <col min="23" max="28" width="4.625" style="0" customWidth="1"/>
  </cols>
  <sheetData>
    <row r="1" spans="1:28" ht="15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">
      <c r="A2" s="155" t="s">
        <v>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5">
      <c r="A3" s="31" t="s">
        <v>58</v>
      </c>
      <c r="B3" s="36" t="s">
        <v>45</v>
      </c>
      <c r="C3" s="149" t="s">
        <v>47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15">
      <c r="A4" s="32" t="s">
        <v>59</v>
      </c>
      <c r="B4" s="37" t="s">
        <v>46</v>
      </c>
      <c r="C4" s="161" t="s">
        <v>48</v>
      </c>
      <c r="D4" s="161"/>
      <c r="E4" s="161"/>
      <c r="F4" s="162"/>
      <c r="G4" s="160" t="s">
        <v>49</v>
      </c>
      <c r="H4" s="161"/>
      <c r="I4" s="161"/>
      <c r="J4" s="162"/>
      <c r="K4" s="160" t="s">
        <v>50</v>
      </c>
      <c r="L4" s="161"/>
      <c r="M4" s="161"/>
      <c r="N4" s="162"/>
      <c r="O4" s="160" t="s">
        <v>51</v>
      </c>
      <c r="P4" s="161"/>
      <c r="Q4" s="161"/>
      <c r="R4" s="162"/>
      <c r="S4" s="160" t="s">
        <v>52</v>
      </c>
      <c r="T4" s="161"/>
      <c r="U4" s="161"/>
      <c r="V4" s="162"/>
      <c r="W4" s="160" t="s">
        <v>53</v>
      </c>
      <c r="X4" s="161"/>
      <c r="Y4" s="161"/>
      <c r="Z4" s="162"/>
      <c r="AA4" s="163" t="s">
        <v>54</v>
      </c>
      <c r="AB4" s="163"/>
    </row>
    <row r="5" spans="1:28" ht="15">
      <c r="A5" s="32" t="s">
        <v>60</v>
      </c>
      <c r="B5" s="38"/>
      <c r="C5" s="172" t="s">
        <v>55</v>
      </c>
      <c r="D5" s="164"/>
      <c r="E5" s="164" t="s">
        <v>56</v>
      </c>
      <c r="F5" s="164"/>
      <c r="G5" s="164" t="s">
        <v>55</v>
      </c>
      <c r="H5" s="164"/>
      <c r="I5" s="164" t="s">
        <v>56</v>
      </c>
      <c r="J5" s="164"/>
      <c r="K5" s="164" t="s">
        <v>55</v>
      </c>
      <c r="L5" s="164"/>
      <c r="M5" s="164" t="s">
        <v>56</v>
      </c>
      <c r="N5" s="164"/>
      <c r="O5" s="164" t="s">
        <v>55</v>
      </c>
      <c r="P5" s="164"/>
      <c r="Q5" s="164" t="s">
        <v>56</v>
      </c>
      <c r="R5" s="164"/>
      <c r="S5" s="164" t="s">
        <v>55</v>
      </c>
      <c r="T5" s="164"/>
      <c r="U5" s="164" t="s">
        <v>56</v>
      </c>
      <c r="V5" s="164"/>
      <c r="W5" s="164" t="s">
        <v>55</v>
      </c>
      <c r="X5" s="164"/>
      <c r="Y5" s="164" t="s">
        <v>56</v>
      </c>
      <c r="Z5" s="164"/>
      <c r="AA5" s="28" t="s">
        <v>55</v>
      </c>
      <c r="AB5" s="28" t="s">
        <v>56</v>
      </c>
    </row>
    <row r="6" spans="1:28" ht="15">
      <c r="A6" s="33" t="s">
        <v>57</v>
      </c>
      <c r="B6" s="85" t="s">
        <v>216</v>
      </c>
      <c r="C6" s="34" t="s">
        <v>61</v>
      </c>
      <c r="D6" s="25" t="s">
        <v>62</v>
      </c>
      <c r="E6" s="25" t="s">
        <v>61</v>
      </c>
      <c r="F6" s="25" t="s">
        <v>62</v>
      </c>
      <c r="G6" s="25" t="s">
        <v>61</v>
      </c>
      <c r="H6" s="25" t="s">
        <v>62</v>
      </c>
      <c r="I6" s="25" t="s">
        <v>61</v>
      </c>
      <c r="J6" s="25" t="s">
        <v>62</v>
      </c>
      <c r="K6" s="25" t="s">
        <v>61</v>
      </c>
      <c r="L6" s="25" t="s">
        <v>62</v>
      </c>
      <c r="M6" s="25" t="s">
        <v>61</v>
      </c>
      <c r="N6" s="25" t="s">
        <v>62</v>
      </c>
      <c r="O6" s="25" t="s">
        <v>61</v>
      </c>
      <c r="P6" s="25" t="s">
        <v>62</v>
      </c>
      <c r="Q6" s="25" t="s">
        <v>61</v>
      </c>
      <c r="R6" s="25" t="s">
        <v>62</v>
      </c>
      <c r="S6" s="25" t="s">
        <v>61</v>
      </c>
      <c r="T6" s="25" t="s">
        <v>62</v>
      </c>
      <c r="U6" s="25" t="s">
        <v>61</v>
      </c>
      <c r="V6" s="25" t="s">
        <v>62</v>
      </c>
      <c r="W6" s="25" t="s">
        <v>61</v>
      </c>
      <c r="X6" s="25" t="s">
        <v>62</v>
      </c>
      <c r="Y6" s="25" t="s">
        <v>61</v>
      </c>
      <c r="Z6" s="25" t="s">
        <v>62</v>
      </c>
      <c r="AA6" s="29" t="s">
        <v>66</v>
      </c>
      <c r="AB6" s="29" t="s">
        <v>66</v>
      </c>
    </row>
    <row r="7" spans="1:28" ht="15">
      <c r="A7" s="30" t="s">
        <v>63</v>
      </c>
      <c r="B7" s="35" t="s">
        <v>217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f>SUM(C7,G7,K7,O7,S7,W7)</f>
        <v>0</v>
      </c>
      <c r="AB7" s="8">
        <f>SUM(E7,I7,M7,Q7,U7,Y7)</f>
        <v>0</v>
      </c>
    </row>
    <row r="8" spans="1:28" ht="15">
      <c r="A8" s="26" t="s">
        <v>63</v>
      </c>
      <c r="B8" s="27" t="s">
        <v>218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0"/>
      <c r="P8" s="40"/>
      <c r="Q8" s="40"/>
      <c r="R8" s="40"/>
      <c r="S8" s="8"/>
      <c r="T8" s="8"/>
      <c r="U8" s="8"/>
      <c r="V8" s="8"/>
      <c r="W8" s="8"/>
      <c r="X8" s="8"/>
      <c r="Y8" s="8"/>
      <c r="Z8" s="8"/>
      <c r="AA8" s="8">
        <f aca="true" t="shared" si="0" ref="AA8:AA24">SUM(C8,G8,K8,O8,S8,W8)</f>
        <v>0</v>
      </c>
      <c r="AB8" s="8">
        <f aca="true" t="shared" si="1" ref="AB8:AB24">SUM(E8,I8,M8,Q8,U8,Y8)</f>
        <v>0</v>
      </c>
    </row>
    <row r="9" spans="1:28" ht="15">
      <c r="A9" s="26" t="s">
        <v>63</v>
      </c>
      <c r="B9" s="27" t="s">
        <v>219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f t="shared" si="0"/>
        <v>0</v>
      </c>
      <c r="AB9" s="8">
        <f t="shared" si="1"/>
        <v>0</v>
      </c>
    </row>
    <row r="10" spans="1:28" ht="15">
      <c r="A10" s="64" t="s">
        <v>64</v>
      </c>
      <c r="B10" s="27" t="s">
        <v>220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40"/>
      <c r="X10" s="40"/>
      <c r="Y10" s="40"/>
      <c r="Z10" s="40"/>
      <c r="AA10" s="8">
        <f t="shared" si="0"/>
        <v>0</v>
      </c>
      <c r="AB10" s="8">
        <f t="shared" si="1"/>
        <v>0</v>
      </c>
    </row>
    <row r="11" spans="1:28" ht="15">
      <c r="A11" s="26" t="s">
        <v>64</v>
      </c>
      <c r="B11" s="27" t="s">
        <v>221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f t="shared" si="0"/>
        <v>0</v>
      </c>
      <c r="AB11" s="8">
        <f t="shared" si="1"/>
        <v>0</v>
      </c>
    </row>
    <row r="12" spans="1:28" ht="15.75" thickBot="1">
      <c r="A12" s="26" t="s">
        <v>64</v>
      </c>
      <c r="B12" s="27" t="s">
        <v>222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f t="shared" si="0"/>
        <v>0</v>
      </c>
      <c r="AB12" s="8">
        <f t="shared" si="1"/>
        <v>0</v>
      </c>
    </row>
    <row r="13" spans="1:28" ht="16.5" thickBot="1" thickTop="1">
      <c r="A13" s="26" t="s">
        <v>64</v>
      </c>
      <c r="B13" s="27" t="s">
        <v>223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2"/>
      <c r="T13" s="92"/>
      <c r="U13" s="92"/>
      <c r="V13" s="92"/>
      <c r="W13" s="168" t="s">
        <v>224</v>
      </c>
      <c r="X13" s="168"/>
      <c r="Y13" s="168"/>
      <c r="Z13" s="168"/>
      <c r="AA13" s="8">
        <f t="shared" si="0"/>
        <v>0</v>
      </c>
      <c r="AB13" s="8">
        <f t="shared" si="1"/>
        <v>0</v>
      </c>
    </row>
    <row r="14" spans="1:28" ht="16.5" thickBot="1" thickTop="1">
      <c r="A14" s="26" t="s">
        <v>64</v>
      </c>
      <c r="B14" s="27" t="s">
        <v>225</v>
      </c>
      <c r="C14" s="88" t="s">
        <v>189</v>
      </c>
      <c r="D14" s="88"/>
      <c r="E14" s="88"/>
      <c r="F14" s="8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f t="shared" si="0"/>
        <v>0</v>
      </c>
      <c r="AB14" s="8">
        <f t="shared" si="1"/>
        <v>0</v>
      </c>
    </row>
    <row r="15" spans="1:28" ht="15.75" thickTop="1">
      <c r="A15" s="26" t="s">
        <v>64</v>
      </c>
      <c r="B15" s="27" t="s">
        <v>226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f t="shared" si="0"/>
        <v>0</v>
      </c>
      <c r="AB15" s="8">
        <f t="shared" si="1"/>
        <v>0</v>
      </c>
    </row>
    <row r="16" spans="1:28" ht="15">
      <c r="A16" s="26" t="s">
        <v>64</v>
      </c>
      <c r="B16" s="27" t="s">
        <v>227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0"/>
      <c r="P16" s="40"/>
      <c r="Q16" s="40"/>
      <c r="R16" s="40"/>
      <c r="S16" s="8"/>
      <c r="T16" s="8"/>
      <c r="U16" s="8"/>
      <c r="V16" s="8"/>
      <c r="W16" s="8"/>
      <c r="X16" s="8"/>
      <c r="Y16" s="8"/>
      <c r="Z16" s="8"/>
      <c r="AA16" s="8">
        <f t="shared" si="0"/>
        <v>0</v>
      </c>
      <c r="AB16" s="8">
        <f t="shared" si="1"/>
        <v>0</v>
      </c>
    </row>
    <row r="17" spans="1:28" ht="15.75" thickBot="1">
      <c r="A17" s="26" t="s">
        <v>64</v>
      </c>
      <c r="B17" s="27" t="s">
        <v>228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f t="shared" si="0"/>
        <v>0</v>
      </c>
      <c r="AB17" s="8">
        <f t="shared" si="1"/>
        <v>0</v>
      </c>
    </row>
    <row r="18" spans="1:28" ht="16.5" thickBot="1" thickTop="1">
      <c r="A18" s="26" t="s">
        <v>64</v>
      </c>
      <c r="B18" s="27" t="s">
        <v>273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73" t="s">
        <v>81</v>
      </c>
      <c r="T18" s="173"/>
      <c r="U18" s="173"/>
      <c r="V18" s="173"/>
      <c r="W18" s="173" t="s">
        <v>81</v>
      </c>
      <c r="X18" s="173"/>
      <c r="Y18" s="173"/>
      <c r="Z18" s="173"/>
      <c r="AA18" s="8">
        <f t="shared" si="0"/>
        <v>0</v>
      </c>
      <c r="AB18" s="8">
        <f t="shared" si="1"/>
        <v>0</v>
      </c>
    </row>
    <row r="19" spans="1:28" ht="15.75" thickTop="1">
      <c r="A19" s="26" t="s">
        <v>64</v>
      </c>
      <c r="B19" s="27" t="s">
        <v>229</v>
      </c>
      <c r="C19" s="174" t="s">
        <v>81</v>
      </c>
      <c r="D19" s="175"/>
      <c r="E19" s="175"/>
      <c r="F19" s="17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f t="shared" si="0"/>
        <v>0</v>
      </c>
      <c r="AB19" s="8">
        <f t="shared" si="1"/>
        <v>0</v>
      </c>
    </row>
    <row r="20" spans="1:28" ht="15">
      <c r="A20" s="26" t="s">
        <v>64</v>
      </c>
      <c r="B20" s="27" t="s">
        <v>230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f t="shared" si="0"/>
        <v>0</v>
      </c>
      <c r="AB20" s="8">
        <f t="shared" si="1"/>
        <v>0</v>
      </c>
    </row>
    <row r="21" spans="1:28" ht="15.75" thickBot="1">
      <c r="A21" s="26" t="s">
        <v>64</v>
      </c>
      <c r="B21" s="27" t="s">
        <v>231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f t="shared" si="0"/>
        <v>0</v>
      </c>
      <c r="AB21" s="8">
        <f t="shared" si="1"/>
        <v>0</v>
      </c>
    </row>
    <row r="22" spans="1:28" ht="16.5" thickBot="1" thickTop="1">
      <c r="A22" s="26" t="s">
        <v>64</v>
      </c>
      <c r="B22" s="27" t="s">
        <v>232</v>
      </c>
      <c r="C22" s="8"/>
      <c r="D22" s="8"/>
      <c r="E22" s="8"/>
      <c r="F22" s="8"/>
      <c r="G22" s="176" t="s">
        <v>195</v>
      </c>
      <c r="H22" s="177"/>
      <c r="I22" s="177"/>
      <c r="J22" s="17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f>SUM(C22,G22,K22,O22,S22,W22)</f>
        <v>0</v>
      </c>
      <c r="AB22" s="8">
        <f t="shared" si="1"/>
        <v>0</v>
      </c>
    </row>
    <row r="23" spans="1:28" ht="16.5" thickBot="1" thickTop="1">
      <c r="A23" s="26" t="s">
        <v>64</v>
      </c>
      <c r="B23" s="27" t="s">
        <v>233</v>
      </c>
      <c r="C23" s="176" t="s">
        <v>190</v>
      </c>
      <c r="D23" s="177"/>
      <c r="E23" s="177"/>
      <c r="F23" s="17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f t="shared" si="0"/>
        <v>0</v>
      </c>
      <c r="AB23" s="8">
        <f t="shared" si="1"/>
        <v>0</v>
      </c>
    </row>
    <row r="24" spans="1:28" ht="15.75" thickTop="1">
      <c r="A24" s="26" t="s">
        <v>64</v>
      </c>
      <c r="B24" s="27" t="s">
        <v>234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f t="shared" si="0"/>
        <v>0</v>
      </c>
      <c r="AB24" s="8">
        <f t="shared" si="1"/>
        <v>0</v>
      </c>
    </row>
    <row r="25" spans="1:28" ht="15">
      <c r="A25" s="171" t="s">
        <v>65</v>
      </c>
      <c r="B25" s="171"/>
      <c r="C25" s="8">
        <f>SUM(C7:C24)</f>
        <v>0</v>
      </c>
      <c r="D25" s="29" t="s">
        <v>66</v>
      </c>
      <c r="E25" s="8">
        <f>SUM(E7:E24)</f>
        <v>0</v>
      </c>
      <c r="F25" s="29" t="s">
        <v>66</v>
      </c>
      <c r="G25" s="8">
        <f>SUM(G7:G24)</f>
        <v>0</v>
      </c>
      <c r="H25" s="29" t="s">
        <v>66</v>
      </c>
      <c r="I25" s="8">
        <f>SUM(I7:I24)</f>
        <v>0</v>
      </c>
      <c r="J25" s="29" t="s">
        <v>66</v>
      </c>
      <c r="K25" s="8">
        <f>SUM(K7:K24)</f>
        <v>0</v>
      </c>
      <c r="L25" s="29" t="s">
        <v>66</v>
      </c>
      <c r="M25" s="8">
        <f>SUM(M7:M24)</f>
        <v>0</v>
      </c>
      <c r="N25" s="29" t="s">
        <v>66</v>
      </c>
      <c r="O25" s="8">
        <f>SUM(O7:O24)</f>
        <v>0</v>
      </c>
      <c r="P25" s="29" t="s">
        <v>66</v>
      </c>
      <c r="Q25" s="8">
        <f>SUM(Q7:Q24)</f>
        <v>0</v>
      </c>
      <c r="R25" s="29" t="s">
        <v>66</v>
      </c>
      <c r="S25" s="8">
        <f>SUM(S7:S24)</f>
        <v>0</v>
      </c>
      <c r="T25" s="29" t="s">
        <v>66</v>
      </c>
      <c r="U25" s="8">
        <f>SUM(U7:U24)</f>
        <v>0</v>
      </c>
      <c r="V25" s="29" t="s">
        <v>66</v>
      </c>
      <c r="W25" s="8">
        <f>SUM(W7:W24)</f>
        <v>0</v>
      </c>
      <c r="X25" s="29" t="s">
        <v>66</v>
      </c>
      <c r="Y25" s="8">
        <f>SUM(Y7:Y24)</f>
        <v>0</v>
      </c>
      <c r="Z25" s="29" t="s">
        <v>66</v>
      </c>
      <c r="AA25" s="8">
        <f>SUM(AA7:AA24)</f>
        <v>0</v>
      </c>
      <c r="AB25" s="8">
        <f>SUM(AB7:AB24)</f>
        <v>0</v>
      </c>
    </row>
    <row r="28" spans="1:28" ht="15">
      <c r="A28" s="22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29.25" customHeight="1">
      <c r="A29" s="22"/>
      <c r="B29" s="157" t="s">
        <v>94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</row>
    <row r="30" spans="2:28" ht="15">
      <c r="B30" s="157" t="s">
        <v>67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</row>
    <row r="32" spans="1:28" ht="15">
      <c r="A32" s="151" t="s">
        <v>43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</row>
  </sheetData>
  <sheetProtection/>
  <mergeCells count="32">
    <mergeCell ref="W13:Z13"/>
    <mergeCell ref="S18:V18"/>
    <mergeCell ref="W18:Z18"/>
    <mergeCell ref="C19:F19"/>
    <mergeCell ref="G22:J22"/>
    <mergeCell ref="C23:F23"/>
    <mergeCell ref="A32:AB32"/>
    <mergeCell ref="A25:B25"/>
    <mergeCell ref="B29:AB29"/>
    <mergeCell ref="B30:AB30"/>
    <mergeCell ref="Q5:R5"/>
    <mergeCell ref="S5:T5"/>
    <mergeCell ref="U5:V5"/>
    <mergeCell ref="C5:D5"/>
    <mergeCell ref="E5:F5"/>
    <mergeCell ref="G5:H5"/>
    <mergeCell ref="AA4:AB4"/>
    <mergeCell ref="W5:X5"/>
    <mergeCell ref="Y5:Z5"/>
    <mergeCell ref="K5:L5"/>
    <mergeCell ref="M5:N5"/>
    <mergeCell ref="O5:P5"/>
    <mergeCell ref="A1:AB1"/>
    <mergeCell ref="A2:AB2"/>
    <mergeCell ref="C3:AB3"/>
    <mergeCell ref="C4:F4"/>
    <mergeCell ref="G4:J4"/>
    <mergeCell ref="I5:J5"/>
    <mergeCell ref="K4:N4"/>
    <mergeCell ref="O4:R4"/>
    <mergeCell ref="S4:V4"/>
    <mergeCell ref="W4:Z4"/>
  </mergeCells>
  <printOptions/>
  <pageMargins left="0.28" right="0.27" top="0.7480314960629921" bottom="0.49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29" sqref="D29"/>
    </sheetView>
  </sheetViews>
  <sheetFormatPr defaultColWidth="9.00390625" defaultRowHeight="15.75"/>
  <cols>
    <col min="1" max="1" width="4.00390625" style="0" customWidth="1"/>
    <col min="2" max="2" width="40.125" style="0" customWidth="1"/>
    <col min="3" max="3" width="9.50390625" style="0" customWidth="1"/>
    <col min="4" max="4" width="30.75390625" style="0" customWidth="1"/>
  </cols>
  <sheetData>
    <row r="1" spans="1:9" ht="15">
      <c r="A1" s="180" t="s">
        <v>87</v>
      </c>
      <c r="B1" s="180"/>
      <c r="C1" s="180"/>
      <c r="D1" s="180"/>
      <c r="E1" s="180"/>
      <c r="F1" s="180"/>
      <c r="G1" s="180"/>
      <c r="H1" s="180"/>
      <c r="I1" s="180"/>
    </row>
    <row r="2" spans="1:9" ht="15">
      <c r="A2" s="181" t="s">
        <v>86</v>
      </c>
      <c r="B2" s="181"/>
      <c r="C2" s="181"/>
      <c r="D2" s="181"/>
      <c r="E2" s="181"/>
      <c r="F2" s="181"/>
      <c r="G2" s="181"/>
      <c r="H2" s="181"/>
      <c r="I2" s="181"/>
    </row>
    <row r="3" spans="1:9" ht="15">
      <c r="A3" s="180" t="s">
        <v>74</v>
      </c>
      <c r="B3" s="180"/>
      <c r="C3" s="180"/>
      <c r="D3" s="180"/>
      <c r="E3" s="180"/>
      <c r="F3" s="180"/>
      <c r="G3" s="180"/>
      <c r="H3" s="180"/>
      <c r="I3" s="180"/>
    </row>
    <row r="4" spans="1:9" ht="15">
      <c r="A4" s="65"/>
      <c r="B4" s="65"/>
      <c r="C4" s="65"/>
      <c r="D4" s="65"/>
      <c r="E4" s="65"/>
      <c r="F4" s="65"/>
      <c r="G4" s="65"/>
      <c r="H4" s="65"/>
      <c r="I4" s="65"/>
    </row>
    <row r="5" spans="1:9" ht="15">
      <c r="A5" s="182" t="s">
        <v>32</v>
      </c>
      <c r="B5" s="183" t="s">
        <v>37</v>
      </c>
      <c r="C5" s="184" t="s">
        <v>33</v>
      </c>
      <c r="D5" s="184" t="s">
        <v>82</v>
      </c>
      <c r="E5" s="184" t="s">
        <v>83</v>
      </c>
      <c r="F5" s="185" t="s">
        <v>84</v>
      </c>
      <c r="G5" s="185"/>
      <c r="H5" s="185" t="s">
        <v>3</v>
      </c>
      <c r="I5" s="185"/>
    </row>
    <row r="6" spans="1:9" ht="15">
      <c r="A6" s="182"/>
      <c r="B6" s="183"/>
      <c r="C6" s="184"/>
      <c r="D6" s="184"/>
      <c r="E6" s="184"/>
      <c r="F6" s="66" t="s">
        <v>10</v>
      </c>
      <c r="G6" s="66" t="s">
        <v>11</v>
      </c>
      <c r="H6" s="66" t="s">
        <v>10</v>
      </c>
      <c r="I6" s="66" t="s">
        <v>11</v>
      </c>
    </row>
    <row r="7" spans="1:9" ht="15">
      <c r="A7" s="8">
        <v>1</v>
      </c>
      <c r="B7" s="8"/>
      <c r="C7" s="8"/>
      <c r="D7" s="8"/>
      <c r="E7" s="8"/>
      <c r="F7" s="8"/>
      <c r="G7" s="8"/>
      <c r="H7" s="8"/>
      <c r="I7" s="8"/>
    </row>
    <row r="8" spans="1:9" ht="15">
      <c r="A8" s="8">
        <f aca="true" t="shared" si="0" ref="A8:A15">A7+1</f>
        <v>2</v>
      </c>
      <c r="B8" s="8"/>
      <c r="C8" s="8"/>
      <c r="D8" s="8"/>
      <c r="E8" s="8"/>
      <c r="F8" s="8"/>
      <c r="G8" s="8"/>
      <c r="H8" s="8"/>
      <c r="I8" s="8"/>
    </row>
    <row r="9" spans="1:9" ht="15">
      <c r="A9" s="8">
        <f t="shared" si="0"/>
        <v>3</v>
      </c>
      <c r="B9" s="8"/>
      <c r="C9" s="8"/>
      <c r="D9" s="8"/>
      <c r="E9" s="8"/>
      <c r="F9" s="8"/>
      <c r="G9" s="8"/>
      <c r="H9" s="8"/>
      <c r="I9" s="8"/>
    </row>
    <row r="10" spans="1:9" ht="15">
      <c r="A10" s="8">
        <f t="shared" si="0"/>
        <v>4</v>
      </c>
      <c r="B10" s="8"/>
      <c r="C10" s="8"/>
      <c r="D10" s="8"/>
      <c r="E10" s="8"/>
      <c r="F10" s="8"/>
      <c r="G10" s="8"/>
      <c r="H10" s="8"/>
      <c r="I10" s="8"/>
    </row>
    <row r="11" spans="1:9" ht="15">
      <c r="A11" s="8">
        <f t="shared" si="0"/>
        <v>5</v>
      </c>
      <c r="B11" s="8"/>
      <c r="C11" s="8"/>
      <c r="D11" s="8"/>
      <c r="E11" s="8"/>
      <c r="F11" s="8"/>
      <c r="G11" s="8"/>
      <c r="H11" s="8"/>
      <c r="I11" s="8"/>
    </row>
    <row r="12" spans="1:9" ht="15">
      <c r="A12" s="8">
        <f t="shared" si="0"/>
        <v>6</v>
      </c>
      <c r="B12" s="8"/>
      <c r="C12" s="8"/>
      <c r="D12" s="8"/>
      <c r="E12" s="8"/>
      <c r="F12" s="8"/>
      <c r="G12" s="8"/>
      <c r="H12" s="8"/>
      <c r="I12" s="8"/>
    </row>
    <row r="13" spans="1:9" ht="15">
      <c r="A13" s="8">
        <f t="shared" si="0"/>
        <v>7</v>
      </c>
      <c r="B13" s="8"/>
      <c r="C13" s="8"/>
      <c r="D13" s="8"/>
      <c r="E13" s="8"/>
      <c r="F13" s="8"/>
      <c r="G13" s="8"/>
      <c r="H13" s="8"/>
      <c r="I13" s="8"/>
    </row>
    <row r="14" spans="1:9" ht="15">
      <c r="A14" s="8">
        <f t="shared" si="0"/>
        <v>8</v>
      </c>
      <c r="B14" s="8"/>
      <c r="C14" s="8"/>
      <c r="D14" s="8"/>
      <c r="E14" s="8"/>
      <c r="F14" s="8"/>
      <c r="G14" s="8"/>
      <c r="H14" s="8"/>
      <c r="I14" s="8"/>
    </row>
    <row r="15" spans="1:9" ht="15">
      <c r="A15" s="8">
        <f t="shared" si="0"/>
        <v>9</v>
      </c>
      <c r="B15" s="8"/>
      <c r="C15" s="8"/>
      <c r="D15" s="8"/>
      <c r="E15" s="8"/>
      <c r="F15" s="8"/>
      <c r="G15" s="8"/>
      <c r="H15" s="8"/>
      <c r="I15" s="8"/>
    </row>
    <row r="16" spans="1:9" ht="15.75">
      <c r="A16" s="178" t="s">
        <v>42</v>
      </c>
      <c r="B16" s="178"/>
      <c r="C16" s="178"/>
      <c r="D16" s="178"/>
      <c r="E16" s="178"/>
      <c r="F16" s="178"/>
      <c r="G16" s="178"/>
      <c r="H16" s="8">
        <f>SUM(H7:H15)</f>
        <v>0</v>
      </c>
      <c r="I16" s="8">
        <f>SUM(I7:I15)</f>
        <v>0</v>
      </c>
    </row>
    <row r="17" spans="1:9" ht="15">
      <c r="A17" s="8">
        <v>1</v>
      </c>
      <c r="B17" s="8"/>
      <c r="C17" s="8"/>
      <c r="D17" s="8"/>
      <c r="E17" s="8"/>
      <c r="F17" s="8"/>
      <c r="G17" s="8"/>
      <c r="H17" s="8"/>
      <c r="I17" s="8"/>
    </row>
    <row r="18" spans="1:9" ht="15">
      <c r="A18" s="8">
        <f aca="true" t="shared" si="1" ref="A18:A25">A17+1</f>
        <v>2</v>
      </c>
      <c r="B18" s="8"/>
      <c r="C18" s="8"/>
      <c r="D18" s="8"/>
      <c r="E18" s="8"/>
      <c r="F18" s="8"/>
      <c r="G18" s="8"/>
      <c r="H18" s="8"/>
      <c r="I18" s="8"/>
    </row>
    <row r="19" spans="1:9" ht="15">
      <c r="A19" s="8">
        <f t="shared" si="1"/>
        <v>3</v>
      </c>
      <c r="B19" s="8"/>
      <c r="C19" s="8"/>
      <c r="D19" s="8"/>
      <c r="E19" s="8"/>
      <c r="F19" s="8"/>
      <c r="G19" s="8"/>
      <c r="H19" s="8"/>
      <c r="I19" s="8"/>
    </row>
    <row r="20" spans="1:9" ht="15">
      <c r="A20" s="8">
        <f t="shared" si="1"/>
        <v>4</v>
      </c>
      <c r="B20" s="8"/>
      <c r="C20" s="8"/>
      <c r="D20" s="8"/>
      <c r="E20" s="8"/>
      <c r="F20" s="8"/>
      <c r="G20" s="8"/>
      <c r="H20" s="8"/>
      <c r="I20" s="8"/>
    </row>
    <row r="21" spans="1:9" ht="15">
      <c r="A21" s="8">
        <f t="shared" si="1"/>
        <v>5</v>
      </c>
      <c r="B21" s="8"/>
      <c r="C21" s="8"/>
      <c r="D21" s="8"/>
      <c r="E21" s="8"/>
      <c r="F21" s="8"/>
      <c r="G21" s="8"/>
      <c r="H21" s="8"/>
      <c r="I21" s="8"/>
    </row>
    <row r="22" spans="1:9" ht="15">
      <c r="A22" s="8">
        <f t="shared" si="1"/>
        <v>6</v>
      </c>
      <c r="B22" s="8"/>
      <c r="C22" s="8"/>
      <c r="D22" s="8"/>
      <c r="E22" s="8"/>
      <c r="F22" s="8"/>
      <c r="G22" s="8"/>
      <c r="H22" s="8"/>
      <c r="I22" s="8"/>
    </row>
    <row r="23" spans="1:9" ht="15">
      <c r="A23" s="8">
        <f t="shared" si="1"/>
        <v>7</v>
      </c>
      <c r="B23" s="8"/>
      <c r="C23" s="8"/>
      <c r="D23" s="8"/>
      <c r="E23" s="8"/>
      <c r="F23" s="8"/>
      <c r="G23" s="8"/>
      <c r="H23" s="8"/>
      <c r="I23" s="8"/>
    </row>
    <row r="24" spans="1:9" ht="15">
      <c r="A24" s="8">
        <f t="shared" si="1"/>
        <v>8</v>
      </c>
      <c r="B24" s="8"/>
      <c r="C24" s="8"/>
      <c r="D24" s="8"/>
      <c r="E24" s="8"/>
      <c r="F24" s="8"/>
      <c r="G24" s="8"/>
      <c r="H24" s="8"/>
      <c r="I24" s="8"/>
    </row>
    <row r="25" spans="1:9" ht="15">
      <c r="A25" s="8">
        <f t="shared" si="1"/>
        <v>9</v>
      </c>
      <c r="B25" s="8"/>
      <c r="C25" s="8"/>
      <c r="D25" s="8"/>
      <c r="E25" s="8"/>
      <c r="F25" s="8"/>
      <c r="G25" s="8"/>
      <c r="H25" s="8"/>
      <c r="I25" s="8"/>
    </row>
    <row r="26" spans="1:9" ht="15.75">
      <c r="A26" s="178" t="s">
        <v>41</v>
      </c>
      <c r="B26" s="178"/>
      <c r="C26" s="178"/>
      <c r="D26" s="178"/>
      <c r="E26" s="178"/>
      <c r="F26" s="178"/>
      <c r="G26" s="178"/>
      <c r="H26" s="8">
        <f>SUM(H17:H25)</f>
        <v>0</v>
      </c>
      <c r="I26" s="8">
        <f>SUM(I17:I25)</f>
        <v>0</v>
      </c>
    </row>
    <row r="27" spans="1:9" ht="15">
      <c r="A27" s="67" t="s">
        <v>38</v>
      </c>
      <c r="B27" s="15"/>
      <c r="C27" s="15"/>
      <c r="D27" s="15"/>
      <c r="E27" s="15"/>
      <c r="F27" s="15"/>
      <c r="G27" s="15"/>
      <c r="H27" s="15"/>
      <c r="I27" s="15"/>
    </row>
    <row r="28" spans="1:9" ht="28.5" customHeight="1">
      <c r="A28" s="67"/>
      <c r="B28" s="156" t="s">
        <v>262</v>
      </c>
      <c r="C28" s="156"/>
      <c r="D28" s="156"/>
      <c r="E28" s="156"/>
      <c r="F28" s="156"/>
      <c r="G28" s="156"/>
      <c r="H28" s="156"/>
      <c r="I28" s="156"/>
    </row>
    <row r="29" spans="1:2" ht="15">
      <c r="A29" s="68" t="s">
        <v>39</v>
      </c>
      <c r="B29" s="21" t="s">
        <v>75</v>
      </c>
    </row>
    <row r="30" spans="1:2" ht="15.75">
      <c r="A30" s="68"/>
      <c r="B30" s="68" t="s">
        <v>85</v>
      </c>
    </row>
    <row r="31" spans="1:2" ht="15">
      <c r="A31" s="68"/>
      <c r="B31" s="21" t="s">
        <v>88</v>
      </c>
    </row>
    <row r="32" spans="1:2" ht="15">
      <c r="A32" s="68"/>
      <c r="B32" s="68"/>
    </row>
    <row r="33" spans="1:9" ht="15">
      <c r="A33" s="179" t="s">
        <v>43</v>
      </c>
      <c r="B33" s="179"/>
      <c r="C33" s="179"/>
      <c r="D33" s="179"/>
      <c r="E33" s="179"/>
      <c r="F33" s="179"/>
      <c r="G33" s="179"/>
      <c r="H33" s="179"/>
      <c r="I33" s="179"/>
    </row>
  </sheetData>
  <sheetProtection/>
  <mergeCells count="14">
    <mergeCell ref="D5:D6"/>
    <mergeCell ref="E5:E6"/>
    <mergeCell ref="F5:G5"/>
    <mergeCell ref="H5:I5"/>
    <mergeCell ref="A16:G16"/>
    <mergeCell ref="A26:G26"/>
    <mergeCell ref="B28:I28"/>
    <mergeCell ref="A33:I33"/>
    <mergeCell ref="A1:I1"/>
    <mergeCell ref="A2:I2"/>
    <mergeCell ref="A3:I3"/>
    <mergeCell ref="A5:A6"/>
    <mergeCell ref="B5:B6"/>
    <mergeCell ref="C5:C6"/>
  </mergeCells>
  <printOptions/>
  <pageMargins left="0.52" right="0.29" top="0.64" bottom="0.3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selection activeCell="F16" sqref="F16"/>
    </sheetView>
  </sheetViews>
  <sheetFormatPr defaultColWidth="9.00390625" defaultRowHeight="15.75"/>
  <cols>
    <col min="1" max="1" width="8.50390625" style="0" customWidth="1"/>
    <col min="2" max="2" width="4.50390625" style="0" customWidth="1"/>
    <col min="3" max="3" width="3.875" style="0" customWidth="1"/>
    <col min="4" max="4" width="4.50390625" style="0" customWidth="1"/>
    <col min="5" max="5" width="5.50390625" style="0" customWidth="1"/>
    <col min="6" max="6" width="4.50390625" style="0" customWidth="1"/>
    <col min="7" max="7" width="3.875" style="0" customWidth="1"/>
    <col min="8" max="8" width="4.50390625" style="0" customWidth="1"/>
    <col min="9" max="9" width="4.625" style="0" customWidth="1"/>
    <col min="10" max="10" width="4.50390625" style="0" customWidth="1"/>
    <col min="11" max="11" width="3.875" style="0" customWidth="1"/>
    <col min="12" max="12" width="4.50390625" style="0" customWidth="1"/>
    <col min="13" max="13" width="5.00390625" style="0" customWidth="1"/>
    <col min="14" max="14" width="4.50390625" style="0" customWidth="1"/>
    <col min="15" max="15" width="3.875" style="0" customWidth="1"/>
    <col min="16" max="16" width="4.50390625" style="0" customWidth="1"/>
    <col min="17" max="17" width="5.00390625" style="0" customWidth="1"/>
    <col min="18" max="18" width="4.50390625" style="0" customWidth="1"/>
    <col min="19" max="19" width="3.875" style="0" customWidth="1"/>
    <col min="20" max="20" width="4.50390625" style="0" customWidth="1"/>
    <col min="21" max="21" width="6.25390625" style="0" customWidth="1"/>
    <col min="22" max="22" width="4.50390625" style="0" customWidth="1"/>
    <col min="23" max="23" width="5.125" style="0" customWidth="1"/>
    <col min="24" max="24" width="4.50390625" style="0" customWidth="1"/>
    <col min="25" max="25" width="5.25390625" style="0" customWidth="1"/>
    <col min="26" max="26" width="4.50390625" style="0" customWidth="1"/>
    <col min="27" max="27" width="3.875" style="0" customWidth="1"/>
    <col min="28" max="28" width="4.50390625" style="0" customWidth="1"/>
    <col min="29" max="29" width="3.875" style="0" customWidth="1"/>
    <col min="30" max="31" width="4.50390625" style="0" customWidth="1"/>
  </cols>
  <sheetData>
    <row r="1" spans="1:31" ht="15">
      <c r="A1" s="109" t="s">
        <v>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ht="15">
      <c r="A2" s="186" t="s">
        <v>92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31" ht="15">
      <c r="A3" s="36" t="s">
        <v>45</v>
      </c>
      <c r="B3" s="149" t="s">
        <v>47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15">
      <c r="A4" s="37" t="s">
        <v>46</v>
      </c>
      <c r="B4" s="161" t="s">
        <v>48</v>
      </c>
      <c r="C4" s="161"/>
      <c r="D4" s="161"/>
      <c r="E4" s="162"/>
      <c r="F4" s="160" t="s">
        <v>49</v>
      </c>
      <c r="G4" s="161"/>
      <c r="H4" s="161"/>
      <c r="I4" s="162"/>
      <c r="J4" s="160" t="s">
        <v>50</v>
      </c>
      <c r="K4" s="161"/>
      <c r="L4" s="161"/>
      <c r="M4" s="162"/>
      <c r="N4" s="160" t="s">
        <v>51</v>
      </c>
      <c r="O4" s="161"/>
      <c r="P4" s="161"/>
      <c r="Q4" s="162"/>
      <c r="R4" s="160" t="s">
        <v>52</v>
      </c>
      <c r="S4" s="161"/>
      <c r="T4" s="161"/>
      <c r="U4" s="162"/>
      <c r="V4" s="160" t="s">
        <v>53</v>
      </c>
      <c r="W4" s="161"/>
      <c r="X4" s="161"/>
      <c r="Y4" s="162"/>
      <c r="Z4" s="160" t="s">
        <v>89</v>
      </c>
      <c r="AA4" s="161"/>
      <c r="AB4" s="161"/>
      <c r="AC4" s="162"/>
      <c r="AD4" s="163" t="s">
        <v>54</v>
      </c>
      <c r="AE4" s="163"/>
    </row>
    <row r="5" spans="1:31" ht="15">
      <c r="A5" s="89"/>
      <c r="B5" s="172" t="s">
        <v>55</v>
      </c>
      <c r="C5" s="164"/>
      <c r="D5" s="164" t="s">
        <v>56</v>
      </c>
      <c r="E5" s="164"/>
      <c r="F5" s="164" t="s">
        <v>55</v>
      </c>
      <c r="G5" s="164"/>
      <c r="H5" s="164" t="s">
        <v>56</v>
      </c>
      <c r="I5" s="164"/>
      <c r="J5" s="164" t="s">
        <v>55</v>
      </c>
      <c r="K5" s="164"/>
      <c r="L5" s="164" t="s">
        <v>56</v>
      </c>
      <c r="M5" s="164"/>
      <c r="N5" s="164" t="s">
        <v>55</v>
      </c>
      <c r="O5" s="164"/>
      <c r="P5" s="164" t="s">
        <v>56</v>
      </c>
      <c r="Q5" s="164"/>
      <c r="R5" s="164" t="s">
        <v>55</v>
      </c>
      <c r="S5" s="164"/>
      <c r="T5" s="164" t="s">
        <v>56</v>
      </c>
      <c r="U5" s="164"/>
      <c r="V5" s="164" t="s">
        <v>55</v>
      </c>
      <c r="W5" s="164"/>
      <c r="X5" s="164" t="s">
        <v>56</v>
      </c>
      <c r="Y5" s="164"/>
      <c r="Z5" s="164" t="s">
        <v>55</v>
      </c>
      <c r="AA5" s="164"/>
      <c r="AB5" s="164" t="s">
        <v>56</v>
      </c>
      <c r="AC5" s="164"/>
      <c r="AD5" s="28" t="s">
        <v>55</v>
      </c>
      <c r="AE5" s="28" t="s">
        <v>56</v>
      </c>
    </row>
    <row r="6" spans="1:31" ht="15">
      <c r="A6" s="86" t="s">
        <v>194</v>
      </c>
      <c r="B6" s="34" t="s">
        <v>61</v>
      </c>
      <c r="C6" s="25" t="s">
        <v>62</v>
      </c>
      <c r="D6" s="25" t="s">
        <v>61</v>
      </c>
      <c r="E6" s="25" t="s">
        <v>62</v>
      </c>
      <c r="F6" s="25" t="s">
        <v>61</v>
      </c>
      <c r="G6" s="25" t="s">
        <v>62</v>
      </c>
      <c r="H6" s="25" t="s">
        <v>61</v>
      </c>
      <c r="I6" s="25" t="s">
        <v>62</v>
      </c>
      <c r="J6" s="25" t="s">
        <v>61</v>
      </c>
      <c r="K6" s="25" t="s">
        <v>62</v>
      </c>
      <c r="L6" s="25" t="s">
        <v>61</v>
      </c>
      <c r="M6" s="25" t="s">
        <v>62</v>
      </c>
      <c r="N6" s="25" t="s">
        <v>61</v>
      </c>
      <c r="O6" s="25" t="s">
        <v>62</v>
      </c>
      <c r="P6" s="25" t="s">
        <v>61</v>
      </c>
      <c r="Q6" s="25" t="s">
        <v>62</v>
      </c>
      <c r="R6" s="25" t="s">
        <v>61</v>
      </c>
      <c r="S6" s="25" t="s">
        <v>62</v>
      </c>
      <c r="T6" s="25" t="s">
        <v>61</v>
      </c>
      <c r="U6" s="25" t="s">
        <v>62</v>
      </c>
      <c r="V6" s="25" t="s">
        <v>61</v>
      </c>
      <c r="W6" s="25" t="s">
        <v>62</v>
      </c>
      <c r="X6" s="25" t="s">
        <v>61</v>
      </c>
      <c r="Y6" s="25" t="s">
        <v>62</v>
      </c>
      <c r="Z6" s="25" t="s">
        <v>61</v>
      </c>
      <c r="AA6" s="25" t="s">
        <v>62</v>
      </c>
      <c r="AB6" s="25" t="s">
        <v>61</v>
      </c>
      <c r="AC6" s="25" t="s">
        <v>62</v>
      </c>
      <c r="AD6" s="29" t="s">
        <v>66</v>
      </c>
      <c r="AE6" s="29" t="s">
        <v>66</v>
      </c>
    </row>
    <row r="7" spans="1:31" ht="15.75" thickBot="1">
      <c r="A7" s="35" t="s">
        <v>235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f>SUM(B7,F7,J7,N7,R7,V7,Z7)</f>
        <v>0</v>
      </c>
      <c r="AE7" s="8">
        <f>SUM(D7,H7,L7,P7,T7,X7,AB7)</f>
        <v>0</v>
      </c>
    </row>
    <row r="8" spans="1:31" ht="16.5" thickBot="1" thickTop="1">
      <c r="A8" s="27" t="s">
        <v>236</v>
      </c>
      <c r="B8" s="8"/>
      <c r="C8" s="8"/>
      <c r="D8" s="8"/>
      <c r="E8" s="8"/>
      <c r="F8" s="8"/>
      <c r="G8" s="8"/>
      <c r="H8" s="8"/>
      <c r="I8" s="8"/>
      <c r="J8" s="165" t="s">
        <v>201</v>
      </c>
      <c r="K8" s="166"/>
      <c r="L8" s="166"/>
      <c r="M8" s="16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f>SUM(B8,F8,J8,N8,R8,Z8)</f>
        <v>0</v>
      </c>
      <c r="AE8" s="8">
        <f>SUM(D8,H8,L8,P8,T8,AB8)</f>
        <v>0</v>
      </c>
    </row>
    <row r="9" spans="1:31" ht="16.5" thickBot="1" thickTop="1">
      <c r="A9" s="27" t="s">
        <v>237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00"/>
      <c r="W9" s="100"/>
      <c r="X9" s="100"/>
      <c r="Y9" s="100"/>
      <c r="Z9" s="8"/>
      <c r="AA9" s="8"/>
      <c r="AB9" s="8"/>
      <c r="AC9" s="8"/>
      <c r="AD9" s="8">
        <f aca="true" t="shared" si="0" ref="AD9:AD23">SUM(B9,F9,J9,N9,R9,V9,Z9)</f>
        <v>0</v>
      </c>
      <c r="AE9" s="8">
        <f aca="true" t="shared" si="1" ref="AE9:AE23">SUM(D9,H9,L9,P9,T9,X9,AB9)</f>
        <v>0</v>
      </c>
    </row>
    <row r="10" spans="1:31" ht="16.5" thickBot="1" thickTop="1">
      <c r="A10" s="27" t="s">
        <v>238</v>
      </c>
      <c r="B10" s="100"/>
      <c r="C10" s="100"/>
      <c r="D10" s="100"/>
      <c r="E10" s="100"/>
      <c r="F10" s="8"/>
      <c r="G10" s="8"/>
      <c r="H10" s="8"/>
      <c r="I10" s="8"/>
      <c r="J10" s="8"/>
      <c r="K10" s="8"/>
      <c r="L10" s="8"/>
      <c r="M10" s="8"/>
      <c r="N10" s="8"/>
      <c r="O10" s="97"/>
      <c r="P10" s="97"/>
      <c r="Q10" s="97"/>
      <c r="R10" s="169" t="s">
        <v>191</v>
      </c>
      <c r="S10" s="169"/>
      <c r="T10" s="169"/>
      <c r="U10" s="170"/>
      <c r="V10" s="102"/>
      <c r="W10" s="102"/>
      <c r="X10" s="102"/>
      <c r="Y10" s="102"/>
      <c r="Z10" s="69"/>
      <c r="AA10" s="69"/>
      <c r="AB10" s="69"/>
      <c r="AC10" s="69"/>
      <c r="AD10" s="8">
        <f t="shared" si="0"/>
        <v>0</v>
      </c>
      <c r="AE10" s="8">
        <f t="shared" si="1"/>
        <v>0</v>
      </c>
    </row>
    <row r="11" spans="1:31" ht="15.75" thickTop="1">
      <c r="A11" s="103" t="s">
        <v>239</v>
      </c>
      <c r="B11" s="102"/>
      <c r="C11" s="102"/>
      <c r="D11" s="102"/>
      <c r="E11" s="102"/>
      <c r="F11" s="7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01"/>
      <c r="W11" s="101"/>
      <c r="X11" s="101"/>
      <c r="Y11" s="101"/>
      <c r="Z11" s="8"/>
      <c r="AA11" s="8"/>
      <c r="AB11" s="8"/>
      <c r="AC11" s="8"/>
      <c r="AD11" s="8">
        <f>SUM(F11,J11,N11,R11,V11,Z11)</f>
        <v>0</v>
      </c>
      <c r="AE11" s="8">
        <f>SUM(H11,L11,P11,T11,X11,AB11)</f>
        <v>0</v>
      </c>
    </row>
    <row r="12" spans="1:31" ht="15">
      <c r="A12" s="27" t="s">
        <v>240</v>
      </c>
      <c r="B12" s="101"/>
      <c r="C12" s="101"/>
      <c r="D12" s="101"/>
      <c r="E12" s="10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f t="shared" si="0"/>
        <v>0</v>
      </c>
      <c r="AE12" s="8">
        <f t="shared" si="1"/>
        <v>0</v>
      </c>
    </row>
    <row r="13" spans="1:31" ht="15">
      <c r="A13" s="27" t="s">
        <v>241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f t="shared" si="0"/>
        <v>0</v>
      </c>
      <c r="AE13" s="8">
        <f t="shared" si="1"/>
        <v>0</v>
      </c>
    </row>
    <row r="14" spans="1:31" ht="15">
      <c r="A14" s="27" t="s">
        <v>242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f t="shared" si="0"/>
        <v>0</v>
      </c>
      <c r="AE14" s="8">
        <f t="shared" si="1"/>
        <v>0</v>
      </c>
    </row>
    <row r="15" spans="1:31" ht="15.75" thickBot="1">
      <c r="A15" s="27" t="s">
        <v>243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f t="shared" si="0"/>
        <v>0</v>
      </c>
      <c r="AE15" s="8">
        <f t="shared" si="1"/>
        <v>0</v>
      </c>
    </row>
    <row r="16" spans="1:31" ht="16.5" thickBot="1" thickTop="1">
      <c r="A16" s="27" t="s">
        <v>244</v>
      </c>
      <c r="B16" s="8"/>
      <c r="C16" s="8"/>
      <c r="D16" s="8"/>
      <c r="E16" s="8"/>
      <c r="F16" s="8"/>
      <c r="G16" s="8"/>
      <c r="H16" s="8"/>
      <c r="I16" s="8"/>
      <c r="J16" s="167" t="s">
        <v>210</v>
      </c>
      <c r="K16" s="168"/>
      <c r="L16" s="168"/>
      <c r="M16" s="16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f>SUM(B16,F16,J16,N16,R16,Z16)</f>
        <v>0</v>
      </c>
      <c r="AE16" s="8">
        <f>SUM(D16,H16,L16,P16,T16,AB16)</f>
        <v>0</v>
      </c>
    </row>
    <row r="17" spans="1:31" ht="15.75" thickTop="1">
      <c r="A17" s="27" t="s">
        <v>245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f t="shared" si="0"/>
        <v>0</v>
      </c>
      <c r="AE17" s="8">
        <f t="shared" si="1"/>
        <v>0</v>
      </c>
    </row>
    <row r="18" spans="1:31" ht="15">
      <c r="A18" s="27" t="s">
        <v>246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f t="shared" si="0"/>
        <v>0</v>
      </c>
      <c r="AE18" s="8">
        <f t="shared" si="1"/>
        <v>0</v>
      </c>
    </row>
    <row r="19" spans="1:31" ht="15">
      <c r="A19" s="27" t="s">
        <v>247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f t="shared" si="0"/>
        <v>0</v>
      </c>
      <c r="AE19" s="8">
        <f t="shared" si="1"/>
        <v>0</v>
      </c>
    </row>
    <row r="20" spans="1:31" ht="15.75" thickBot="1">
      <c r="A20" s="27" t="s">
        <v>248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f t="shared" si="0"/>
        <v>0</v>
      </c>
      <c r="AE20" s="8">
        <f t="shared" si="1"/>
        <v>0</v>
      </c>
    </row>
    <row r="21" spans="1:31" ht="16.5" thickBot="1" thickTop="1">
      <c r="A21" s="27" t="s">
        <v>249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67" t="s">
        <v>77</v>
      </c>
      <c r="S21" s="168"/>
      <c r="T21" s="168"/>
      <c r="U21" s="168"/>
      <c r="V21" s="8"/>
      <c r="W21" s="8"/>
      <c r="X21" s="8"/>
      <c r="Y21" s="8"/>
      <c r="Z21" s="8"/>
      <c r="AA21" s="8"/>
      <c r="AB21" s="8"/>
      <c r="AC21" s="8"/>
      <c r="AD21" s="8">
        <f t="shared" si="0"/>
        <v>0</v>
      </c>
      <c r="AE21" s="8">
        <f t="shared" si="1"/>
        <v>0</v>
      </c>
    </row>
    <row r="22" spans="1:31" ht="15.75" thickTop="1">
      <c r="A22" s="27" t="s">
        <v>250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f>SUM(F22,J22,N22,R22,V22,Z22)</f>
        <v>0</v>
      </c>
      <c r="AE22" s="8">
        <f>SUM(H22,L22,P22,T22,X22,AB22)</f>
        <v>0</v>
      </c>
    </row>
    <row r="23" spans="1:31" ht="15">
      <c r="A23" s="27" t="s">
        <v>251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f t="shared" si="0"/>
        <v>0</v>
      </c>
      <c r="AE23" s="8">
        <f t="shared" si="1"/>
        <v>0</v>
      </c>
    </row>
    <row r="24" spans="1:31" ht="15">
      <c r="A24" s="42" t="s">
        <v>90</v>
      </c>
      <c r="B24" s="8">
        <f>SUM(B7:B23)</f>
        <v>0</v>
      </c>
      <c r="C24" s="29" t="s">
        <v>66</v>
      </c>
      <c r="D24" s="8">
        <f>SUM(D7:D23)</f>
        <v>0</v>
      </c>
      <c r="E24" s="29" t="s">
        <v>66</v>
      </c>
      <c r="F24" s="8">
        <f>SUM(F7:F23)</f>
        <v>0</v>
      </c>
      <c r="G24" s="29" t="s">
        <v>66</v>
      </c>
      <c r="H24" s="8">
        <f>SUM(H7:H23)</f>
        <v>0</v>
      </c>
      <c r="I24" s="29" t="s">
        <v>66</v>
      </c>
      <c r="J24" s="8">
        <f>SUM(J7:J23)</f>
        <v>0</v>
      </c>
      <c r="K24" s="29" t="s">
        <v>66</v>
      </c>
      <c r="L24" s="8">
        <f>SUM(L7:L23)</f>
        <v>0</v>
      </c>
      <c r="M24" s="29" t="s">
        <v>66</v>
      </c>
      <c r="N24" s="8">
        <f>SUM(N7:N23)</f>
        <v>0</v>
      </c>
      <c r="O24" s="29" t="s">
        <v>66</v>
      </c>
      <c r="P24" s="8">
        <f>SUM(P7:P23)</f>
        <v>0</v>
      </c>
      <c r="Q24" s="29" t="s">
        <v>66</v>
      </c>
      <c r="R24" s="8">
        <f>SUM(R7:R23)</f>
        <v>0</v>
      </c>
      <c r="S24" s="29" t="s">
        <v>66</v>
      </c>
      <c r="T24" s="8">
        <f>SUM(T7:T23)</f>
        <v>0</v>
      </c>
      <c r="U24" s="29" t="s">
        <v>66</v>
      </c>
      <c r="V24" s="8">
        <f>SUM(V7:V23)</f>
        <v>0</v>
      </c>
      <c r="W24" s="29" t="s">
        <v>66</v>
      </c>
      <c r="X24" s="8">
        <f>SUM(X7:X23)</f>
        <v>0</v>
      </c>
      <c r="Y24" s="29" t="s">
        <v>66</v>
      </c>
      <c r="Z24" s="8">
        <f>SUM(Z7:Z23)</f>
        <v>0</v>
      </c>
      <c r="AA24" s="29" t="s">
        <v>66</v>
      </c>
      <c r="AB24" s="8">
        <f>SUM(AB7:AB23)</f>
        <v>0</v>
      </c>
      <c r="AC24" s="29" t="s">
        <v>66</v>
      </c>
      <c r="AD24" s="8">
        <f>SUM(AD7:AD23)</f>
        <v>0</v>
      </c>
      <c r="AE24" s="8">
        <f>SUM(AE7:AE23)</f>
        <v>0</v>
      </c>
    </row>
    <row r="27" spans="1:3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30.75" customHeight="1">
      <c r="A28" s="157" t="s">
        <v>93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</row>
    <row r="29" spans="1:31" ht="15.75" customHeight="1">
      <c r="A29" s="157" t="s">
        <v>67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1" spans="1:31" ht="15">
      <c r="A31" s="151" t="s">
        <v>43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</sheetData>
  <sheetProtection/>
  <mergeCells count="32">
    <mergeCell ref="R21:U21"/>
    <mergeCell ref="Z5:AA5"/>
    <mergeCell ref="F4:I4"/>
    <mergeCell ref="AD4:AE4"/>
    <mergeCell ref="V4:Y4"/>
    <mergeCell ref="Z4:AC4"/>
    <mergeCell ref="A31:AE31"/>
    <mergeCell ref="A28:AE28"/>
    <mergeCell ref="R5:S5"/>
    <mergeCell ref="N5:O5"/>
    <mergeCell ref="P5:Q5"/>
    <mergeCell ref="D5:E5"/>
    <mergeCell ref="A29:AE29"/>
    <mergeCell ref="R10:U10"/>
    <mergeCell ref="B4:E4"/>
    <mergeCell ref="J16:M16"/>
    <mergeCell ref="N4:Q4"/>
    <mergeCell ref="R4:U4"/>
    <mergeCell ref="H5:I5"/>
    <mergeCell ref="J8:M8"/>
    <mergeCell ref="AB5:AC5"/>
    <mergeCell ref="F5:G5"/>
    <mergeCell ref="B3:AE3"/>
    <mergeCell ref="J4:M4"/>
    <mergeCell ref="J5:K5"/>
    <mergeCell ref="L5:M5"/>
    <mergeCell ref="A1:AE1"/>
    <mergeCell ref="A2:AE2"/>
    <mergeCell ref="T5:U5"/>
    <mergeCell ref="V5:W5"/>
    <mergeCell ref="X5:Y5"/>
    <mergeCell ref="B5:C5"/>
  </mergeCells>
  <printOptions/>
  <pageMargins left="0.24" right="0.19" top="0.7480314960629921" bottom="0.57" header="0.33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7">
      <selection activeCell="N27" sqref="N27:Q27"/>
    </sheetView>
  </sheetViews>
  <sheetFormatPr defaultColWidth="9.00390625" defaultRowHeight="15.75"/>
  <cols>
    <col min="1" max="1" width="8.75390625" style="0" customWidth="1"/>
    <col min="2" max="2" width="4.875" style="0" customWidth="1"/>
    <col min="3" max="3" width="4.75390625" style="0" customWidth="1"/>
    <col min="4" max="5" width="5.50390625" style="0" customWidth="1"/>
    <col min="6" max="6" width="4.50390625" style="0" customWidth="1"/>
    <col min="7" max="7" width="3.875" style="0" customWidth="1"/>
    <col min="8" max="8" width="4.50390625" style="0" customWidth="1"/>
    <col min="9" max="9" width="3.875" style="0" customWidth="1"/>
    <col min="10" max="10" width="4.50390625" style="0" customWidth="1"/>
    <col min="11" max="11" width="3.875" style="0" customWidth="1"/>
    <col min="12" max="12" width="4.50390625" style="0" customWidth="1"/>
    <col min="13" max="13" width="3.875" style="0" customWidth="1"/>
    <col min="14" max="14" width="4.50390625" style="0" customWidth="1"/>
    <col min="15" max="15" width="3.875" style="0" customWidth="1"/>
    <col min="16" max="16" width="4.50390625" style="0" customWidth="1"/>
    <col min="17" max="17" width="3.875" style="0" customWidth="1"/>
    <col min="18" max="18" width="5.50390625" style="0" customWidth="1"/>
    <col min="19" max="19" width="5.125" style="0" customWidth="1"/>
    <col min="20" max="20" width="5.25390625" style="0" customWidth="1"/>
    <col min="21" max="21" width="4.125" style="0" customWidth="1"/>
    <col min="22" max="22" width="4.50390625" style="0" customWidth="1"/>
    <col min="23" max="23" width="4.625" style="0" customWidth="1"/>
    <col min="24" max="25" width="5.50390625" style="0" customWidth="1"/>
    <col min="26" max="26" width="4.50390625" style="0" customWidth="1"/>
    <col min="27" max="27" width="3.875" style="0" customWidth="1"/>
    <col min="28" max="28" width="4.50390625" style="0" customWidth="1"/>
    <col min="29" max="29" width="3.875" style="0" customWidth="1"/>
    <col min="30" max="31" width="4.50390625" style="0" customWidth="1"/>
  </cols>
  <sheetData>
    <row r="1" spans="1:31" ht="15">
      <c r="A1" s="109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ht="15">
      <c r="A2" s="186" t="s">
        <v>96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31" ht="15">
      <c r="A3" s="36" t="s">
        <v>45</v>
      </c>
      <c r="B3" s="145" t="s">
        <v>47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15">
      <c r="A4" s="37" t="s">
        <v>46</v>
      </c>
      <c r="B4" s="161" t="s">
        <v>48</v>
      </c>
      <c r="C4" s="161"/>
      <c r="D4" s="161"/>
      <c r="E4" s="162"/>
      <c r="F4" s="160" t="s">
        <v>49</v>
      </c>
      <c r="G4" s="161"/>
      <c r="H4" s="161"/>
      <c r="I4" s="162"/>
      <c r="J4" s="160" t="s">
        <v>50</v>
      </c>
      <c r="K4" s="161"/>
      <c r="L4" s="161"/>
      <c r="M4" s="162"/>
      <c r="N4" s="160" t="s">
        <v>51</v>
      </c>
      <c r="O4" s="161"/>
      <c r="P4" s="161"/>
      <c r="Q4" s="162"/>
      <c r="R4" s="160" t="s">
        <v>52</v>
      </c>
      <c r="S4" s="161"/>
      <c r="T4" s="161"/>
      <c r="U4" s="162"/>
      <c r="V4" s="160" t="s">
        <v>53</v>
      </c>
      <c r="W4" s="161"/>
      <c r="X4" s="161"/>
      <c r="Y4" s="162"/>
      <c r="Z4" s="160" t="s">
        <v>89</v>
      </c>
      <c r="AA4" s="161"/>
      <c r="AB4" s="161"/>
      <c r="AC4" s="162"/>
      <c r="AD4" s="163" t="s">
        <v>54</v>
      </c>
      <c r="AE4" s="163"/>
    </row>
    <row r="5" spans="1:31" ht="15">
      <c r="A5" s="38"/>
      <c r="B5" s="172" t="s">
        <v>55</v>
      </c>
      <c r="C5" s="164"/>
      <c r="D5" s="164" t="s">
        <v>56</v>
      </c>
      <c r="E5" s="164"/>
      <c r="F5" s="164" t="s">
        <v>55</v>
      </c>
      <c r="G5" s="164"/>
      <c r="H5" s="164" t="s">
        <v>56</v>
      </c>
      <c r="I5" s="164"/>
      <c r="J5" s="164" t="s">
        <v>55</v>
      </c>
      <c r="K5" s="164"/>
      <c r="L5" s="164" t="s">
        <v>56</v>
      </c>
      <c r="M5" s="164"/>
      <c r="N5" s="164" t="s">
        <v>55</v>
      </c>
      <c r="O5" s="164"/>
      <c r="P5" s="164" t="s">
        <v>56</v>
      </c>
      <c r="Q5" s="164"/>
      <c r="R5" s="164" t="s">
        <v>55</v>
      </c>
      <c r="S5" s="164"/>
      <c r="T5" s="164" t="s">
        <v>56</v>
      </c>
      <c r="U5" s="164"/>
      <c r="V5" s="164" t="s">
        <v>55</v>
      </c>
      <c r="W5" s="164"/>
      <c r="X5" s="164" t="s">
        <v>56</v>
      </c>
      <c r="Y5" s="164"/>
      <c r="Z5" s="164" t="s">
        <v>55</v>
      </c>
      <c r="AA5" s="164"/>
      <c r="AB5" s="164" t="s">
        <v>56</v>
      </c>
      <c r="AC5" s="164"/>
      <c r="AD5" s="28" t="s">
        <v>55</v>
      </c>
      <c r="AE5" s="28" t="s">
        <v>56</v>
      </c>
    </row>
    <row r="6" spans="1:31" ht="15">
      <c r="A6" s="90" t="s">
        <v>216</v>
      </c>
      <c r="B6" s="34" t="s">
        <v>61</v>
      </c>
      <c r="C6" s="25" t="s">
        <v>62</v>
      </c>
      <c r="D6" s="25" t="s">
        <v>61</v>
      </c>
      <c r="E6" s="25" t="s">
        <v>62</v>
      </c>
      <c r="F6" s="25" t="s">
        <v>61</v>
      </c>
      <c r="G6" s="25" t="s">
        <v>62</v>
      </c>
      <c r="H6" s="25" t="s">
        <v>61</v>
      </c>
      <c r="I6" s="25" t="s">
        <v>62</v>
      </c>
      <c r="J6" s="25" t="s">
        <v>61</v>
      </c>
      <c r="K6" s="25" t="s">
        <v>62</v>
      </c>
      <c r="L6" s="25" t="s">
        <v>61</v>
      </c>
      <c r="M6" s="25" t="s">
        <v>62</v>
      </c>
      <c r="N6" s="25" t="s">
        <v>61</v>
      </c>
      <c r="O6" s="25" t="s">
        <v>62</v>
      </c>
      <c r="P6" s="25" t="s">
        <v>61</v>
      </c>
      <c r="Q6" s="25" t="s">
        <v>62</v>
      </c>
      <c r="R6" s="25" t="s">
        <v>61</v>
      </c>
      <c r="S6" s="25" t="s">
        <v>62</v>
      </c>
      <c r="T6" s="25" t="s">
        <v>61</v>
      </c>
      <c r="U6" s="25" t="s">
        <v>62</v>
      </c>
      <c r="V6" s="25" t="s">
        <v>61</v>
      </c>
      <c r="W6" s="25" t="s">
        <v>62</v>
      </c>
      <c r="X6" s="25" t="s">
        <v>61</v>
      </c>
      <c r="Y6" s="25" t="s">
        <v>62</v>
      </c>
      <c r="Z6" s="25" t="s">
        <v>61</v>
      </c>
      <c r="AA6" s="25" t="s">
        <v>62</v>
      </c>
      <c r="AB6" s="25" t="s">
        <v>61</v>
      </c>
      <c r="AC6" s="25" t="s">
        <v>62</v>
      </c>
      <c r="AD6" s="29" t="s">
        <v>66</v>
      </c>
      <c r="AE6" s="29" t="s">
        <v>66</v>
      </c>
    </row>
    <row r="7" spans="1:31" ht="15">
      <c r="A7" s="35" t="s">
        <v>254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f>SUM(B7,F7,J7,N7,R7,V7,Z7)</f>
        <v>0</v>
      </c>
      <c r="AE7" s="8">
        <f>SUM(D7,H7,L7,P7,T7,X7,AB7)</f>
        <v>0</v>
      </c>
    </row>
    <row r="8" spans="1:31" ht="15">
      <c r="A8" s="35" t="s">
        <v>217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f aca="true" t="shared" si="0" ref="AD8:AD33">SUM(B8,F8,J8,N8,R8,V8,Z8)</f>
        <v>0</v>
      </c>
      <c r="AE8" s="8">
        <f aca="true" t="shared" si="1" ref="AE8:AE33">SUM(D8,H8,L8,P8,T8,X8,AB8)</f>
        <v>0</v>
      </c>
    </row>
    <row r="9" spans="1:31" ht="15">
      <c r="A9" s="27" t="s">
        <v>275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40"/>
      <c r="O9" s="40"/>
      <c r="P9" s="40"/>
      <c r="Q9" s="4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f t="shared" si="0"/>
        <v>0</v>
      </c>
      <c r="AE9" s="8">
        <f t="shared" si="1"/>
        <v>0</v>
      </c>
    </row>
    <row r="10" spans="1:31" ht="15">
      <c r="A10" s="27" t="s">
        <v>276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f t="shared" si="0"/>
        <v>0</v>
      </c>
      <c r="AE10" s="8">
        <f t="shared" si="1"/>
        <v>0</v>
      </c>
    </row>
    <row r="11" spans="1:31" ht="15">
      <c r="A11" s="27" t="s">
        <v>277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f t="shared" si="0"/>
        <v>0</v>
      </c>
      <c r="AE11" s="8">
        <f t="shared" si="1"/>
        <v>0</v>
      </c>
    </row>
    <row r="12" spans="1:31" ht="15">
      <c r="A12" s="27" t="s">
        <v>278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40"/>
      <c r="W12" s="40"/>
      <c r="X12" s="40"/>
      <c r="Y12" s="40"/>
      <c r="Z12" s="8"/>
      <c r="AA12" s="8"/>
      <c r="AB12" s="8"/>
      <c r="AC12" s="8"/>
      <c r="AD12" s="8">
        <f t="shared" si="0"/>
        <v>0</v>
      </c>
      <c r="AE12" s="8">
        <f t="shared" si="1"/>
        <v>0</v>
      </c>
    </row>
    <row r="13" spans="1:31" ht="15">
      <c r="A13" s="27" t="s">
        <v>279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f t="shared" si="0"/>
        <v>0</v>
      </c>
      <c r="AE13" s="8">
        <f t="shared" si="1"/>
        <v>0</v>
      </c>
    </row>
    <row r="14" spans="1:31" ht="15.75" thickBot="1">
      <c r="A14" s="27" t="s">
        <v>280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f t="shared" si="0"/>
        <v>0</v>
      </c>
      <c r="AE14" s="8">
        <f t="shared" si="1"/>
        <v>0</v>
      </c>
    </row>
    <row r="15" spans="1:31" ht="16.5" thickBot="1" thickTop="1">
      <c r="A15" s="27" t="s">
        <v>281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2"/>
      <c r="S15" s="92"/>
      <c r="T15" s="92"/>
      <c r="U15" s="92"/>
      <c r="V15" s="168" t="s">
        <v>189</v>
      </c>
      <c r="W15" s="168"/>
      <c r="X15" s="168"/>
      <c r="Y15" s="168"/>
      <c r="Z15" s="8"/>
      <c r="AA15" s="8"/>
      <c r="AB15" s="8"/>
      <c r="AC15" s="8"/>
      <c r="AD15" s="8">
        <f t="shared" si="0"/>
        <v>0</v>
      </c>
      <c r="AE15" s="8">
        <f t="shared" si="1"/>
        <v>0</v>
      </c>
    </row>
    <row r="16" spans="1:31" ht="16.5" thickBot="1" thickTop="1">
      <c r="A16" s="27" t="s">
        <v>282</v>
      </c>
      <c r="B16" s="88" t="s">
        <v>189</v>
      </c>
      <c r="C16" s="88"/>
      <c r="D16" s="88"/>
      <c r="E16" s="8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f t="shared" si="0"/>
        <v>0</v>
      </c>
      <c r="AE16" s="8">
        <f t="shared" si="1"/>
        <v>0</v>
      </c>
    </row>
    <row r="17" spans="1:31" ht="15.75" thickTop="1">
      <c r="A17" s="27" t="s">
        <v>283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f t="shared" si="0"/>
        <v>0</v>
      </c>
      <c r="AE17" s="8">
        <f t="shared" si="1"/>
        <v>0</v>
      </c>
    </row>
    <row r="18" spans="1:31" ht="15">
      <c r="A18" s="27" t="s">
        <v>284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40"/>
      <c r="O18" s="40"/>
      <c r="P18" s="40"/>
      <c r="Q18" s="40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f t="shared" si="0"/>
        <v>0</v>
      </c>
      <c r="AE18" s="8">
        <f t="shared" si="1"/>
        <v>0</v>
      </c>
    </row>
    <row r="19" spans="1:31" ht="15.75" thickBot="1">
      <c r="A19" s="27" t="s">
        <v>285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f t="shared" si="0"/>
        <v>0</v>
      </c>
      <c r="AE19" s="8">
        <f t="shared" si="1"/>
        <v>0</v>
      </c>
    </row>
    <row r="20" spans="1:31" ht="16.5" thickBot="1" thickTop="1">
      <c r="A20" s="27" t="s">
        <v>274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73" t="s">
        <v>81</v>
      </c>
      <c r="S20" s="173"/>
      <c r="T20" s="173"/>
      <c r="U20" s="173"/>
      <c r="V20" s="173" t="s">
        <v>81</v>
      </c>
      <c r="W20" s="173"/>
      <c r="X20" s="173"/>
      <c r="Y20" s="173"/>
      <c r="Z20" s="8"/>
      <c r="AA20" s="8"/>
      <c r="AB20" s="8"/>
      <c r="AC20" s="8"/>
      <c r="AD20" s="8">
        <f t="shared" si="0"/>
        <v>0</v>
      </c>
      <c r="AE20" s="8">
        <f t="shared" si="1"/>
        <v>0</v>
      </c>
    </row>
    <row r="21" spans="1:31" ht="15.75" thickTop="1">
      <c r="A21" s="27" t="s">
        <v>286</v>
      </c>
      <c r="B21" s="174" t="s">
        <v>81</v>
      </c>
      <c r="C21" s="175"/>
      <c r="D21" s="175"/>
      <c r="E21" s="17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f t="shared" si="0"/>
        <v>0</v>
      </c>
      <c r="AE21" s="8">
        <f t="shared" si="1"/>
        <v>0</v>
      </c>
    </row>
    <row r="22" spans="1:31" ht="15">
      <c r="A22" s="27" t="s">
        <v>287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f t="shared" si="0"/>
        <v>0</v>
      </c>
      <c r="AE22" s="8">
        <f t="shared" si="1"/>
        <v>0</v>
      </c>
    </row>
    <row r="23" spans="1:31" ht="15.75" thickBot="1">
      <c r="A23" s="27" t="s">
        <v>288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f t="shared" si="0"/>
        <v>0</v>
      </c>
      <c r="AE23" s="8">
        <f t="shared" si="1"/>
        <v>0</v>
      </c>
    </row>
    <row r="24" spans="1:31" ht="16.5" thickBot="1" thickTop="1">
      <c r="A24" s="27" t="s">
        <v>289</v>
      </c>
      <c r="B24" s="8"/>
      <c r="C24" s="8"/>
      <c r="D24" s="8"/>
      <c r="E24" s="8"/>
      <c r="F24" s="176" t="s">
        <v>195</v>
      </c>
      <c r="G24" s="177"/>
      <c r="H24" s="177"/>
      <c r="I24" s="17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f t="shared" si="0"/>
        <v>0</v>
      </c>
      <c r="AE24" s="8">
        <f t="shared" si="1"/>
        <v>0</v>
      </c>
    </row>
    <row r="25" spans="1:31" ht="16.5" thickBot="1" thickTop="1">
      <c r="A25" s="27" t="s">
        <v>290</v>
      </c>
      <c r="B25" s="176" t="s">
        <v>190</v>
      </c>
      <c r="C25" s="177"/>
      <c r="D25" s="177"/>
      <c r="E25" s="17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f t="shared" si="0"/>
        <v>0</v>
      </c>
      <c r="AE25" s="8">
        <f t="shared" si="1"/>
        <v>0</v>
      </c>
    </row>
    <row r="26" spans="1:31" ht="16.5" thickBot="1" thickTop="1">
      <c r="A26" s="27" t="s">
        <v>291</v>
      </c>
      <c r="B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f t="shared" si="0"/>
        <v>0</v>
      </c>
      <c r="AE26" s="8">
        <f t="shared" si="1"/>
        <v>0</v>
      </c>
    </row>
    <row r="27" spans="1:31" ht="15.75" thickTop="1">
      <c r="A27" s="27" t="s">
        <v>255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74" t="s">
        <v>192</v>
      </c>
      <c r="O27" s="175"/>
      <c r="P27" s="175"/>
      <c r="Q27" s="17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f t="shared" si="0"/>
        <v>0</v>
      </c>
      <c r="AE27" s="8">
        <f t="shared" si="1"/>
        <v>0</v>
      </c>
    </row>
    <row r="28" spans="1:31" ht="15">
      <c r="A28" s="27" t="s">
        <v>292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f t="shared" si="0"/>
        <v>0</v>
      </c>
      <c r="AE28" s="8">
        <f t="shared" si="1"/>
        <v>0</v>
      </c>
    </row>
    <row r="29" spans="1:31" ht="15">
      <c r="A29" s="27" t="s">
        <v>293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f t="shared" si="0"/>
        <v>0</v>
      </c>
      <c r="AE29" s="8">
        <f t="shared" si="1"/>
        <v>0</v>
      </c>
    </row>
    <row r="30" spans="1:31" ht="15">
      <c r="A30" s="27" t="s">
        <v>295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f t="shared" si="0"/>
        <v>0</v>
      </c>
      <c r="AE30" s="8">
        <f t="shared" si="1"/>
        <v>0</v>
      </c>
    </row>
    <row r="31" spans="1:31" ht="15">
      <c r="A31" s="27" t="s">
        <v>294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>
        <f t="shared" si="0"/>
        <v>0</v>
      </c>
      <c r="AE31" s="8">
        <f t="shared" si="1"/>
        <v>0</v>
      </c>
    </row>
    <row r="32" spans="1:31" ht="15">
      <c r="A32" s="104" t="s">
        <v>296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f t="shared" si="0"/>
        <v>0</v>
      </c>
      <c r="AE32" s="8">
        <f t="shared" si="1"/>
        <v>0</v>
      </c>
    </row>
    <row r="33" spans="1:31" ht="15">
      <c r="A33" s="42" t="s">
        <v>90</v>
      </c>
      <c r="B33" s="8">
        <f>SUM(B7:B32)</f>
        <v>0</v>
      </c>
      <c r="C33" s="29" t="s">
        <v>66</v>
      </c>
      <c r="D33" s="8">
        <f>SUM(D7:D32)</f>
        <v>0</v>
      </c>
      <c r="E33" s="29" t="s">
        <v>66</v>
      </c>
      <c r="F33" s="8">
        <f>SUM(F7:F32)</f>
        <v>0</v>
      </c>
      <c r="G33" s="29" t="s">
        <v>66</v>
      </c>
      <c r="H33" s="8">
        <f>SUM(H7:H32)</f>
        <v>0</v>
      </c>
      <c r="I33" s="29" t="s">
        <v>66</v>
      </c>
      <c r="J33" s="8">
        <f>SUM(J7:J32)</f>
        <v>0</v>
      </c>
      <c r="K33" s="29" t="s">
        <v>66</v>
      </c>
      <c r="L33" s="8">
        <f>SUM(L7:L32)</f>
        <v>0</v>
      </c>
      <c r="M33" s="29" t="s">
        <v>66</v>
      </c>
      <c r="N33" s="8">
        <f>SUM(N7:N32)</f>
        <v>0</v>
      </c>
      <c r="O33" s="29" t="s">
        <v>66</v>
      </c>
      <c r="P33" s="8">
        <f>SUM(P7:P32)</f>
        <v>0</v>
      </c>
      <c r="Q33" s="29" t="s">
        <v>66</v>
      </c>
      <c r="R33" s="8">
        <f>SUM(R7:R32)</f>
        <v>0</v>
      </c>
      <c r="S33" s="29" t="s">
        <v>66</v>
      </c>
      <c r="T33" s="8">
        <f>SUM(T7:T32)</f>
        <v>0</v>
      </c>
      <c r="U33" s="29" t="s">
        <v>66</v>
      </c>
      <c r="V33" s="8">
        <f>SUM(V7:V32)</f>
        <v>0</v>
      </c>
      <c r="W33" s="29" t="s">
        <v>66</v>
      </c>
      <c r="X33" s="8">
        <f>SUM(X7:X32)</f>
        <v>0</v>
      </c>
      <c r="Y33" s="29" t="s">
        <v>66</v>
      </c>
      <c r="Z33" s="8">
        <f>SUM(Z7:Z32)</f>
        <v>0</v>
      </c>
      <c r="AA33" s="29" t="s">
        <v>66</v>
      </c>
      <c r="AB33" s="8">
        <f>SUM(AB7:AB32)</f>
        <v>0</v>
      </c>
      <c r="AC33" s="29" t="s">
        <v>66</v>
      </c>
      <c r="AD33" s="8">
        <f t="shared" si="0"/>
        <v>0</v>
      </c>
      <c r="AE33" s="8">
        <f t="shared" si="1"/>
        <v>0</v>
      </c>
    </row>
    <row r="36" spans="1:3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5">
      <c r="A37" s="157" t="s">
        <v>93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</row>
    <row r="38" spans="1:31" ht="15">
      <c r="A38" s="157" t="s">
        <v>67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</row>
    <row r="40" spans="1:31" ht="15">
      <c r="A40" s="151" t="s">
        <v>43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</sheetData>
  <sheetProtection/>
  <mergeCells count="35">
    <mergeCell ref="F24:I24"/>
    <mergeCell ref="B25:E25"/>
    <mergeCell ref="N27:Q27"/>
    <mergeCell ref="V15:Y15"/>
    <mergeCell ref="R20:U20"/>
    <mergeCell ref="V20:Y20"/>
    <mergeCell ref="A1:AE1"/>
    <mergeCell ref="A2:AE2"/>
    <mergeCell ref="B3:AE3"/>
    <mergeCell ref="B4:E4"/>
    <mergeCell ref="F4:I4"/>
    <mergeCell ref="J4:M4"/>
    <mergeCell ref="N4:Q4"/>
    <mergeCell ref="R4:U4"/>
    <mergeCell ref="V4:Y4"/>
    <mergeCell ref="Z4:AC4"/>
    <mergeCell ref="AB5:AC5"/>
    <mergeCell ref="AD4:AE4"/>
    <mergeCell ref="J5:K5"/>
    <mergeCell ref="L5:M5"/>
    <mergeCell ref="T5:U5"/>
    <mergeCell ref="V5:W5"/>
    <mergeCell ref="N5:O5"/>
    <mergeCell ref="P5:Q5"/>
    <mergeCell ref="R5:S5"/>
    <mergeCell ref="A38:AE38"/>
    <mergeCell ref="A40:AE40"/>
    <mergeCell ref="B5:C5"/>
    <mergeCell ref="D5:E5"/>
    <mergeCell ref="F5:G5"/>
    <mergeCell ref="A37:AE37"/>
    <mergeCell ref="X5:Y5"/>
    <mergeCell ref="Z5:AA5"/>
    <mergeCell ref="H5:I5"/>
    <mergeCell ref="B21:E21"/>
  </mergeCells>
  <printOptions/>
  <pageMargins left="0.24" right="0.2" top="0.7480314960629921" bottom="0.48" header="0.31496062992125984" footer="0.3149606299212598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2">
      <selection activeCell="B30" sqref="B30:J30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10.125" style="0" customWidth="1"/>
    <col min="4" max="4" width="7.125" style="0" customWidth="1"/>
    <col min="5" max="5" width="18.625" style="0" customWidth="1"/>
    <col min="8" max="8" width="11.75390625" style="0" customWidth="1"/>
  </cols>
  <sheetData>
    <row r="1" spans="1:10" ht="15">
      <c r="A1" s="180" t="s">
        <v>100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">
      <c r="A2" s="181" t="s">
        <v>101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5">
      <c r="A3" s="180" t="s">
        <v>74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5">
      <c r="A5" s="182" t="s">
        <v>32</v>
      </c>
      <c r="B5" s="183" t="s">
        <v>37</v>
      </c>
      <c r="C5" s="184" t="s">
        <v>33</v>
      </c>
      <c r="D5" s="184" t="s">
        <v>35</v>
      </c>
      <c r="E5" s="184" t="s">
        <v>97</v>
      </c>
      <c r="F5" s="185" t="s">
        <v>34</v>
      </c>
      <c r="G5" s="185"/>
      <c r="H5" s="66" t="s">
        <v>98</v>
      </c>
      <c r="I5" s="185" t="s">
        <v>3</v>
      </c>
      <c r="J5" s="185"/>
    </row>
    <row r="6" spans="1:10" ht="15">
      <c r="A6" s="182"/>
      <c r="B6" s="183"/>
      <c r="C6" s="184"/>
      <c r="D6" s="184"/>
      <c r="E6" s="184"/>
      <c r="F6" s="66" t="s">
        <v>10</v>
      </c>
      <c r="G6" s="66" t="s">
        <v>11</v>
      </c>
      <c r="H6" s="66" t="s">
        <v>99</v>
      </c>
      <c r="I6" s="66" t="s">
        <v>10</v>
      </c>
      <c r="J6" s="66" t="s">
        <v>11</v>
      </c>
    </row>
    <row r="7" spans="1:10" ht="15">
      <c r="A7" s="8">
        <v>1</v>
      </c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>
        <f aca="true" t="shared" si="0" ref="A8:A15">A7+1</f>
        <v>2</v>
      </c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8">
        <f t="shared" si="0"/>
        <v>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s="8">
        <f t="shared" si="0"/>
        <v>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8">
        <f t="shared" si="0"/>
        <v>5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8">
        <f t="shared" si="0"/>
        <v>6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8">
        <f t="shared" si="0"/>
        <v>7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8">
        <f t="shared" si="0"/>
        <v>8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8">
        <f t="shared" si="0"/>
        <v>9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.75">
      <c r="A16" s="178" t="s">
        <v>42</v>
      </c>
      <c r="B16" s="178"/>
      <c r="C16" s="178"/>
      <c r="D16" s="178"/>
      <c r="E16" s="178"/>
      <c r="F16" s="178"/>
      <c r="G16" s="178"/>
      <c r="H16" s="178"/>
      <c r="I16" s="8">
        <f>SUM(I7:I15)</f>
        <v>0</v>
      </c>
      <c r="J16" s="8">
        <f>SUM(J7:J15)</f>
        <v>0</v>
      </c>
    </row>
    <row r="17" spans="1:10" ht="15">
      <c r="A17" s="8">
        <v>1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5">
      <c r="A18" s="8">
        <f aca="true" t="shared" si="1" ref="A18:A25">A17+1</f>
        <v>2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8">
        <f t="shared" si="1"/>
        <v>3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8">
        <f t="shared" si="1"/>
        <v>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>
        <f t="shared" si="1"/>
        <v>5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>
        <f t="shared" si="1"/>
        <v>6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>
        <f t="shared" si="1"/>
        <v>7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8">
        <f t="shared" si="1"/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>
      <c r="A25" s="8">
        <f t="shared" si="1"/>
        <v>9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.75">
      <c r="A26" s="178" t="s">
        <v>41</v>
      </c>
      <c r="B26" s="178"/>
      <c r="C26" s="178"/>
      <c r="D26" s="178"/>
      <c r="E26" s="178"/>
      <c r="F26" s="178"/>
      <c r="G26" s="178"/>
      <c r="H26" s="178"/>
      <c r="I26" s="8">
        <f>SUM(I17:I25)</f>
        <v>0</v>
      </c>
      <c r="J26" s="8">
        <f>SUM(J17:J25)</f>
        <v>0</v>
      </c>
    </row>
    <row r="27" spans="1:10" ht="15">
      <c r="A27" s="67" t="s">
        <v>38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30" customHeight="1">
      <c r="A28" s="67"/>
      <c r="B28" s="156" t="s">
        <v>262</v>
      </c>
      <c r="C28" s="156"/>
      <c r="D28" s="156"/>
      <c r="E28" s="156"/>
      <c r="F28" s="156"/>
      <c r="G28" s="156"/>
      <c r="H28" s="156"/>
      <c r="I28" s="156"/>
      <c r="J28" s="156"/>
    </row>
    <row r="29" spans="1:10" ht="15">
      <c r="A29" s="68" t="s">
        <v>39</v>
      </c>
      <c r="B29" s="187" t="s">
        <v>75</v>
      </c>
      <c r="C29" s="187"/>
      <c r="D29" s="187"/>
      <c r="E29" s="187"/>
      <c r="F29" s="187"/>
      <c r="G29" s="187"/>
      <c r="H29" s="187"/>
      <c r="I29" s="187"/>
      <c r="J29" s="187"/>
    </row>
    <row r="30" spans="1:10" ht="15">
      <c r="A30" s="68" t="s">
        <v>39</v>
      </c>
      <c r="B30" s="187" t="s">
        <v>40</v>
      </c>
      <c r="C30" s="187"/>
      <c r="D30" s="187"/>
      <c r="E30" s="187"/>
      <c r="F30" s="187"/>
      <c r="G30" s="187"/>
      <c r="H30" s="187"/>
      <c r="I30" s="187"/>
      <c r="J30" s="187"/>
    </row>
    <row r="31" spans="1:2" ht="15">
      <c r="A31" s="68"/>
      <c r="B31" s="68"/>
    </row>
    <row r="32" spans="1:10" ht="15">
      <c r="A32" s="179" t="s">
        <v>43</v>
      </c>
      <c r="B32" s="179"/>
      <c r="C32" s="179"/>
      <c r="D32" s="179"/>
      <c r="E32" s="179"/>
      <c r="F32" s="179"/>
      <c r="G32" s="179"/>
      <c r="H32" s="179"/>
      <c r="I32" s="179"/>
      <c r="J32" s="179"/>
    </row>
  </sheetData>
  <sheetProtection/>
  <mergeCells count="16">
    <mergeCell ref="A1:J1"/>
    <mergeCell ref="A2:J2"/>
    <mergeCell ref="A3:J3"/>
    <mergeCell ref="A5:A6"/>
    <mergeCell ref="B5:B6"/>
    <mergeCell ref="C5:C6"/>
    <mergeCell ref="D5:D6"/>
    <mergeCell ref="E5:E6"/>
    <mergeCell ref="F5:G5"/>
    <mergeCell ref="I5:J5"/>
    <mergeCell ref="A16:H16"/>
    <mergeCell ref="A26:H26"/>
    <mergeCell ref="B28:J28"/>
    <mergeCell ref="A32:J32"/>
    <mergeCell ref="B29:J29"/>
    <mergeCell ref="B30:J30"/>
  </mergeCells>
  <printOptions/>
  <pageMargins left="0.31" right="0.25" top="0.7480314960629921" bottom="0.55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PageLayoutView="0" workbookViewId="0" topLeftCell="A1">
      <selection activeCell="AD14" sqref="AD14"/>
    </sheetView>
  </sheetViews>
  <sheetFormatPr defaultColWidth="9.00390625" defaultRowHeight="15.75"/>
  <cols>
    <col min="1" max="1" width="5.00390625" style="0" customWidth="1"/>
    <col min="2" max="2" width="8.625" style="0" customWidth="1"/>
    <col min="3" max="28" width="4.625" style="0" customWidth="1"/>
  </cols>
  <sheetData>
    <row r="1" spans="1:28" ht="15">
      <c r="A1" s="109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5">
      <c r="A2" s="155" t="s">
        <v>102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5">
      <c r="A3" s="31" t="s">
        <v>58</v>
      </c>
      <c r="B3" s="36" t="s">
        <v>45</v>
      </c>
      <c r="C3" s="145" t="s">
        <v>47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1:28" ht="15">
      <c r="A4" s="32" t="s">
        <v>59</v>
      </c>
      <c r="B4" s="37" t="s">
        <v>46</v>
      </c>
      <c r="C4" s="160" t="s">
        <v>48</v>
      </c>
      <c r="D4" s="161"/>
      <c r="E4" s="161"/>
      <c r="F4" s="162"/>
      <c r="G4" s="160" t="s">
        <v>49</v>
      </c>
      <c r="H4" s="161"/>
      <c r="I4" s="161"/>
      <c r="J4" s="162"/>
      <c r="K4" s="160" t="s">
        <v>50</v>
      </c>
      <c r="L4" s="161"/>
      <c r="M4" s="161"/>
      <c r="N4" s="162"/>
      <c r="O4" s="160" t="s">
        <v>51</v>
      </c>
      <c r="P4" s="161"/>
      <c r="Q4" s="161"/>
      <c r="R4" s="162"/>
      <c r="S4" s="160" t="s">
        <v>52</v>
      </c>
      <c r="T4" s="161"/>
      <c r="U4" s="161"/>
      <c r="V4" s="162"/>
      <c r="W4" s="160" t="s">
        <v>53</v>
      </c>
      <c r="X4" s="161"/>
      <c r="Y4" s="161"/>
      <c r="Z4" s="162"/>
      <c r="AA4" s="163" t="s">
        <v>54</v>
      </c>
      <c r="AB4" s="163"/>
    </row>
    <row r="5" spans="1:28" ht="15">
      <c r="A5" s="32" t="s">
        <v>60</v>
      </c>
      <c r="B5" s="38"/>
      <c r="C5" s="164" t="s">
        <v>55</v>
      </c>
      <c r="D5" s="164"/>
      <c r="E5" s="164" t="s">
        <v>56</v>
      </c>
      <c r="F5" s="164"/>
      <c r="G5" s="164" t="s">
        <v>55</v>
      </c>
      <c r="H5" s="164"/>
      <c r="I5" s="164" t="s">
        <v>56</v>
      </c>
      <c r="J5" s="164"/>
      <c r="K5" s="164" t="s">
        <v>55</v>
      </c>
      <c r="L5" s="164"/>
      <c r="M5" s="164" t="s">
        <v>56</v>
      </c>
      <c r="N5" s="164"/>
      <c r="O5" s="164" t="s">
        <v>55</v>
      </c>
      <c r="P5" s="164"/>
      <c r="Q5" s="164" t="s">
        <v>56</v>
      </c>
      <c r="R5" s="164"/>
      <c r="S5" s="164" t="s">
        <v>55</v>
      </c>
      <c r="T5" s="164"/>
      <c r="U5" s="164" t="s">
        <v>56</v>
      </c>
      <c r="V5" s="164"/>
      <c r="W5" s="164" t="s">
        <v>55</v>
      </c>
      <c r="X5" s="164"/>
      <c r="Y5" s="164" t="s">
        <v>56</v>
      </c>
      <c r="Z5" s="164"/>
      <c r="AA5" s="28" t="s">
        <v>55</v>
      </c>
      <c r="AB5" s="28" t="s">
        <v>56</v>
      </c>
    </row>
    <row r="6" spans="1:28" ht="15">
      <c r="A6" s="33" t="s">
        <v>57</v>
      </c>
      <c r="B6" s="39" t="s">
        <v>194</v>
      </c>
      <c r="C6" s="25" t="s">
        <v>61</v>
      </c>
      <c r="D6" s="25" t="s">
        <v>62</v>
      </c>
      <c r="E6" s="25" t="s">
        <v>61</v>
      </c>
      <c r="F6" s="25" t="s">
        <v>62</v>
      </c>
      <c r="G6" s="25" t="s">
        <v>61</v>
      </c>
      <c r="H6" s="25" t="s">
        <v>62</v>
      </c>
      <c r="I6" s="25" t="s">
        <v>61</v>
      </c>
      <c r="J6" s="25" t="s">
        <v>62</v>
      </c>
      <c r="K6" s="25" t="s">
        <v>61</v>
      </c>
      <c r="L6" s="25" t="s">
        <v>62</v>
      </c>
      <c r="M6" s="25" t="s">
        <v>61</v>
      </c>
      <c r="N6" s="25" t="s">
        <v>62</v>
      </c>
      <c r="O6" s="25" t="s">
        <v>61</v>
      </c>
      <c r="P6" s="25" t="s">
        <v>62</v>
      </c>
      <c r="Q6" s="25" t="s">
        <v>61</v>
      </c>
      <c r="R6" s="25" t="s">
        <v>62</v>
      </c>
      <c r="S6" s="25" t="s">
        <v>61</v>
      </c>
      <c r="T6" s="25" t="s">
        <v>62</v>
      </c>
      <c r="U6" s="25" t="s">
        <v>61</v>
      </c>
      <c r="V6" s="25" t="s">
        <v>62</v>
      </c>
      <c r="W6" s="25" t="s">
        <v>61</v>
      </c>
      <c r="X6" s="25" t="s">
        <v>62</v>
      </c>
      <c r="Y6" s="25" t="s">
        <v>61</v>
      </c>
      <c r="Z6" s="25" t="s">
        <v>62</v>
      </c>
      <c r="AA6" s="29" t="s">
        <v>66</v>
      </c>
      <c r="AB6" s="29" t="s">
        <v>66</v>
      </c>
    </row>
    <row r="7" spans="1:28" ht="15.75" thickBot="1">
      <c r="A7" s="30" t="s">
        <v>63</v>
      </c>
      <c r="B7" s="35" t="s">
        <v>199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f>SUM(C7,G7,K7,O7,S7,W7)</f>
        <v>0</v>
      </c>
      <c r="AB7" s="8">
        <f>SUM(E7,I7,M7,Q7,U7,Y7)</f>
        <v>0</v>
      </c>
    </row>
    <row r="8" spans="1:28" ht="16.5" thickBot="1" thickTop="1">
      <c r="A8" s="26" t="s">
        <v>63</v>
      </c>
      <c r="B8" s="27" t="s">
        <v>200</v>
      </c>
      <c r="C8" s="8"/>
      <c r="D8" s="8"/>
      <c r="E8" s="8"/>
      <c r="F8" s="8"/>
      <c r="G8" s="8"/>
      <c r="H8" s="8"/>
      <c r="I8" s="8"/>
      <c r="J8" s="8"/>
      <c r="K8" s="165" t="s">
        <v>201</v>
      </c>
      <c r="L8" s="166"/>
      <c r="M8" s="166"/>
      <c r="N8" s="166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f aca="true" t="shared" si="0" ref="AA8:AA23">SUM(C8,G8,K8,O8,S8,W8)</f>
        <v>0</v>
      </c>
      <c r="AB8" s="8">
        <f aca="true" t="shared" si="1" ref="AB8:AB23">SUM(E8,I8,M8,Q8,U8,Y8)</f>
        <v>0</v>
      </c>
    </row>
    <row r="9" spans="1:28" ht="16.5" thickBot="1" thickTop="1">
      <c r="A9" s="26" t="s">
        <v>63</v>
      </c>
      <c r="B9" s="27" t="s">
        <v>202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00"/>
      <c r="X9" s="100"/>
      <c r="Y9" s="100"/>
      <c r="Z9" s="100"/>
      <c r="AA9" s="8">
        <f t="shared" si="0"/>
        <v>0</v>
      </c>
      <c r="AB9" s="8">
        <f t="shared" si="1"/>
        <v>0</v>
      </c>
    </row>
    <row r="10" spans="1:28" ht="16.5" thickBot="1" thickTop="1">
      <c r="A10" s="26" t="s">
        <v>64</v>
      </c>
      <c r="B10" s="27" t="s">
        <v>203</v>
      </c>
      <c r="C10" s="100"/>
      <c r="D10" s="100"/>
      <c r="E10" s="100"/>
      <c r="F10" s="100"/>
      <c r="G10" s="8"/>
      <c r="H10" s="8"/>
      <c r="I10" s="8"/>
      <c r="J10" s="8"/>
      <c r="K10" s="8"/>
      <c r="L10" s="8"/>
      <c r="M10" s="8"/>
      <c r="N10" s="8"/>
      <c r="O10" s="8"/>
      <c r="P10" s="97"/>
      <c r="Q10" s="97"/>
      <c r="R10" s="97"/>
      <c r="S10" s="169" t="s">
        <v>191</v>
      </c>
      <c r="T10" s="169"/>
      <c r="U10" s="169"/>
      <c r="V10" s="170"/>
      <c r="W10" s="102"/>
      <c r="X10" s="102"/>
      <c r="Y10" s="102"/>
      <c r="Z10" s="102"/>
      <c r="AA10" s="70">
        <f t="shared" si="0"/>
        <v>0</v>
      </c>
      <c r="AB10" s="8">
        <f t="shared" si="1"/>
        <v>0</v>
      </c>
    </row>
    <row r="11" spans="1:28" ht="15.75" thickTop="1">
      <c r="A11" s="26" t="s">
        <v>64</v>
      </c>
      <c r="B11" s="103" t="s">
        <v>204</v>
      </c>
      <c r="C11" s="102"/>
      <c r="D11" s="102"/>
      <c r="E11" s="102"/>
      <c r="F11" s="102"/>
      <c r="G11" s="7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01"/>
      <c r="X11" s="101"/>
      <c r="Y11" s="101"/>
      <c r="Z11" s="101"/>
      <c r="AA11" s="8">
        <f t="shared" si="0"/>
        <v>0</v>
      </c>
      <c r="AB11" s="8">
        <f t="shared" si="1"/>
        <v>0</v>
      </c>
    </row>
    <row r="12" spans="1:28" ht="15">
      <c r="A12" s="26" t="s">
        <v>64</v>
      </c>
      <c r="B12" s="27" t="s">
        <v>205</v>
      </c>
      <c r="C12" s="101"/>
      <c r="D12" s="101"/>
      <c r="E12" s="101"/>
      <c r="F12" s="10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f t="shared" si="0"/>
        <v>0</v>
      </c>
      <c r="AB12" s="8">
        <f t="shared" si="1"/>
        <v>0</v>
      </c>
    </row>
    <row r="13" spans="1:28" ht="15">
      <c r="A13" s="26" t="s">
        <v>64</v>
      </c>
      <c r="B13" s="27" t="s">
        <v>206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f t="shared" si="0"/>
        <v>0</v>
      </c>
      <c r="AB13" s="8">
        <f t="shared" si="1"/>
        <v>0</v>
      </c>
    </row>
    <row r="14" spans="1:28" ht="15">
      <c r="A14" s="26" t="s">
        <v>64</v>
      </c>
      <c r="B14" s="27" t="s">
        <v>207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f t="shared" si="0"/>
        <v>0</v>
      </c>
      <c r="AB14" s="8">
        <f t="shared" si="1"/>
        <v>0</v>
      </c>
    </row>
    <row r="15" spans="1:28" ht="15.75" thickBot="1">
      <c r="A15" s="26" t="s">
        <v>64</v>
      </c>
      <c r="B15" s="27" t="s">
        <v>208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f t="shared" si="0"/>
        <v>0</v>
      </c>
      <c r="AB15" s="8">
        <f t="shared" si="1"/>
        <v>0</v>
      </c>
    </row>
    <row r="16" spans="1:28" ht="16.5" thickBot="1" thickTop="1">
      <c r="A16" s="26" t="s">
        <v>64</v>
      </c>
      <c r="B16" s="27" t="s">
        <v>209</v>
      </c>
      <c r="C16" s="8"/>
      <c r="D16" s="8"/>
      <c r="E16" s="8"/>
      <c r="F16" s="8"/>
      <c r="G16" s="8"/>
      <c r="H16" s="8"/>
      <c r="I16" s="8"/>
      <c r="J16" s="8"/>
      <c r="K16" s="167" t="s">
        <v>210</v>
      </c>
      <c r="L16" s="168"/>
      <c r="M16" s="168"/>
      <c r="N16" s="16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f t="shared" si="0"/>
        <v>0</v>
      </c>
      <c r="AB16" s="8">
        <f t="shared" si="1"/>
        <v>0</v>
      </c>
    </row>
    <row r="17" spans="1:28" ht="15.75" thickTop="1">
      <c r="A17" s="26" t="s">
        <v>64</v>
      </c>
      <c r="B17" s="27" t="s">
        <v>211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f t="shared" si="0"/>
        <v>0</v>
      </c>
      <c r="AB17" s="8">
        <f t="shared" si="1"/>
        <v>0</v>
      </c>
    </row>
    <row r="18" spans="1:28" ht="15">
      <c r="A18" s="26" t="s">
        <v>64</v>
      </c>
      <c r="B18" s="27" t="s">
        <v>212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f t="shared" si="0"/>
        <v>0</v>
      </c>
      <c r="AB18" s="8">
        <f t="shared" si="1"/>
        <v>0</v>
      </c>
    </row>
    <row r="19" spans="1:28" ht="15">
      <c r="A19" s="26" t="s">
        <v>64</v>
      </c>
      <c r="B19" s="27" t="s">
        <v>213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f t="shared" si="0"/>
        <v>0</v>
      </c>
      <c r="AB19" s="8">
        <f t="shared" si="1"/>
        <v>0</v>
      </c>
    </row>
    <row r="20" spans="1:28" ht="15.75" thickBot="1">
      <c r="A20" s="26" t="s">
        <v>64</v>
      </c>
      <c r="B20" s="27" t="s">
        <v>214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f t="shared" si="0"/>
        <v>0</v>
      </c>
      <c r="AB20" s="8">
        <f t="shared" si="1"/>
        <v>0</v>
      </c>
    </row>
    <row r="21" spans="1:28" ht="16.5" thickBot="1" thickTop="1">
      <c r="A21" s="26" t="s">
        <v>64</v>
      </c>
      <c r="B21" s="27" t="s">
        <v>215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67" t="s">
        <v>77</v>
      </c>
      <c r="T21" s="168"/>
      <c r="U21" s="168"/>
      <c r="V21" s="168"/>
      <c r="W21" s="8"/>
      <c r="X21" s="8"/>
      <c r="Y21" s="8"/>
      <c r="Z21" s="8"/>
      <c r="AA21" s="8">
        <f t="shared" si="0"/>
        <v>0</v>
      </c>
      <c r="AB21" s="8">
        <f t="shared" si="1"/>
        <v>0</v>
      </c>
    </row>
    <row r="22" spans="1:28" ht="15.75" thickTop="1">
      <c r="A22" s="26" t="s">
        <v>64</v>
      </c>
      <c r="B22" s="27" t="s">
        <v>252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f t="shared" si="0"/>
        <v>0</v>
      </c>
      <c r="AB22" s="8">
        <f t="shared" si="1"/>
        <v>0</v>
      </c>
    </row>
    <row r="23" spans="1:28" ht="15">
      <c r="A23" s="26" t="s">
        <v>64</v>
      </c>
      <c r="B23" s="27" t="s">
        <v>253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f t="shared" si="0"/>
        <v>0</v>
      </c>
      <c r="AB23" s="8">
        <f t="shared" si="1"/>
        <v>0</v>
      </c>
    </row>
    <row r="24" spans="1:28" ht="15">
      <c r="A24" s="171" t="s">
        <v>65</v>
      </c>
      <c r="B24" s="171"/>
      <c r="C24" s="8">
        <f>SUM(C7:C23)</f>
        <v>0</v>
      </c>
      <c r="D24" s="29" t="s">
        <v>66</v>
      </c>
      <c r="E24" s="8">
        <f>SUM(E7:E23)</f>
        <v>0</v>
      </c>
      <c r="F24" s="29" t="s">
        <v>66</v>
      </c>
      <c r="G24" s="8">
        <f>SUM(G7:G23)</f>
        <v>0</v>
      </c>
      <c r="H24" s="29" t="s">
        <v>66</v>
      </c>
      <c r="I24" s="8">
        <f>SUM(I7:I23)</f>
        <v>0</v>
      </c>
      <c r="J24" s="29" t="s">
        <v>66</v>
      </c>
      <c r="K24" s="8">
        <f>SUM(K7:K23)</f>
        <v>0</v>
      </c>
      <c r="L24" s="29" t="s">
        <v>66</v>
      </c>
      <c r="M24" s="8">
        <f>SUM(M7:M23)</f>
        <v>0</v>
      </c>
      <c r="N24" s="29" t="s">
        <v>66</v>
      </c>
      <c r="O24" s="8">
        <f>SUM(O7:O23)</f>
        <v>0</v>
      </c>
      <c r="P24" s="29" t="s">
        <v>66</v>
      </c>
      <c r="Q24" s="8">
        <f>SUM(Q7:Q23)</f>
        <v>0</v>
      </c>
      <c r="R24" s="29" t="s">
        <v>66</v>
      </c>
      <c r="S24" s="8">
        <f>SUM(S7:S23)</f>
        <v>0</v>
      </c>
      <c r="T24" s="29" t="s">
        <v>66</v>
      </c>
      <c r="U24" s="8">
        <f>SUM(U7:U23)</f>
        <v>0</v>
      </c>
      <c r="V24" s="29" t="s">
        <v>66</v>
      </c>
      <c r="W24" s="8">
        <f>SUM(W7:W23)</f>
        <v>0</v>
      </c>
      <c r="X24" s="29" t="s">
        <v>66</v>
      </c>
      <c r="Y24" s="8">
        <f>SUM(Y7:Y23)</f>
        <v>0</v>
      </c>
      <c r="Z24" s="29" t="s">
        <v>66</v>
      </c>
      <c r="AA24" s="8">
        <f>SUM(AA7:AA23)</f>
        <v>0</v>
      </c>
      <c r="AB24" s="8">
        <f>SUM(AB7:AB23)</f>
        <v>0</v>
      </c>
    </row>
    <row r="27" spans="1:28" ht="15">
      <c r="A27" s="22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28.5" customHeight="1">
      <c r="A28" s="22"/>
      <c r="B28" s="157" t="s">
        <v>103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</row>
    <row r="29" spans="2:28" ht="15">
      <c r="B29" s="157" t="s">
        <v>67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</row>
    <row r="31" spans="1:28" ht="15">
      <c r="A31" s="151" t="s">
        <v>43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</sheetData>
  <sheetProtection/>
  <mergeCells count="30">
    <mergeCell ref="K16:N16"/>
    <mergeCell ref="S21:V21"/>
    <mergeCell ref="S10:V10"/>
    <mergeCell ref="K8:N8"/>
    <mergeCell ref="A1:AB1"/>
    <mergeCell ref="A2:AB2"/>
    <mergeCell ref="C3:AB3"/>
    <mergeCell ref="C4:F4"/>
    <mergeCell ref="G4:J4"/>
    <mergeCell ref="K4:N4"/>
    <mergeCell ref="O4:R4"/>
    <mergeCell ref="S4:V4"/>
    <mergeCell ref="W4:Z4"/>
    <mergeCell ref="AA4:AB4"/>
    <mergeCell ref="C5:D5"/>
    <mergeCell ref="E5:F5"/>
    <mergeCell ref="G5:H5"/>
    <mergeCell ref="I5:J5"/>
    <mergeCell ref="W5:X5"/>
    <mergeCell ref="Y5:Z5"/>
    <mergeCell ref="B29:AB29"/>
    <mergeCell ref="A31:AB31"/>
    <mergeCell ref="A24:B24"/>
    <mergeCell ref="B28:AB28"/>
    <mergeCell ref="K5:L5"/>
    <mergeCell ref="M5:N5"/>
    <mergeCell ref="O5:P5"/>
    <mergeCell ref="Q5:R5"/>
    <mergeCell ref="S5:T5"/>
    <mergeCell ref="U5:V5"/>
  </mergeCells>
  <printOptions/>
  <pageMargins left="0.25" right="0.2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Boryana</dc:creator>
  <cp:keywords/>
  <dc:description/>
  <cp:lastModifiedBy>Admin</cp:lastModifiedBy>
  <cp:lastPrinted>2018-01-17T10:11:53Z</cp:lastPrinted>
  <dcterms:created xsi:type="dcterms:W3CDTF">2012-12-31T13:52:15Z</dcterms:created>
  <dcterms:modified xsi:type="dcterms:W3CDTF">2018-02-06T11:12:03Z</dcterms:modified>
  <cp:category/>
  <cp:version/>
  <cp:contentType/>
  <cp:contentStatus/>
</cp:coreProperties>
</file>