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8145" activeTab="4"/>
  </bookViews>
  <sheets>
    <sheet name="ЗАГЛАВНА" sheetId="1" r:id="rId1"/>
    <sheet name="Табл.1" sheetId="2" r:id="rId2"/>
    <sheet name="Табл.2" sheetId="3" r:id="rId3"/>
    <sheet name="Табл.3" sheetId="4" r:id="rId4"/>
    <sheet name="Табл.4" sheetId="5" r:id="rId5"/>
  </sheets>
  <definedNames/>
  <calcPr fullCalcOnLoad="1"/>
</workbook>
</file>

<file path=xl/sharedStrings.xml><?xml version="1.0" encoding="utf-8"?>
<sst xmlns="http://schemas.openxmlformats.org/spreadsheetml/2006/main" count="156" uniqueCount="92">
  <si>
    <t>АГРАРЕН УНИВЕРСИТЕТ - ПЛОВДИВ</t>
  </si>
  <si>
    <t>План</t>
  </si>
  <si>
    <t>Утвърждавам</t>
  </si>
  <si>
    <t>Ректор:</t>
  </si>
  <si>
    <t>на………………………………………………………………………………………….</t>
  </si>
  <si>
    <t>звание………………………………. научна степен……………………………………</t>
  </si>
  <si>
    <t>длъжност………………………катедра……………………………..……………………</t>
  </si>
  <si>
    <t>ПЛАН</t>
  </si>
  <si>
    <t>Страници в частта:</t>
  </si>
  <si>
    <t>Първи семестър</t>
  </si>
  <si>
    <t>Втори семестър</t>
  </si>
  <si>
    <t>Лекции</t>
  </si>
  <si>
    <t>Упр.</t>
  </si>
  <si>
    <t>Част 1:</t>
  </si>
  <si>
    <r>
      <t xml:space="preserve">Часове в ОКС </t>
    </r>
    <r>
      <rPr>
        <b/>
        <sz val="12"/>
        <color indexed="8"/>
        <rFont val="Times New Roman"/>
        <family val="1"/>
      </rPr>
      <t>"Бакалавър"</t>
    </r>
  </si>
  <si>
    <t>Част 2:</t>
  </si>
  <si>
    <r>
      <t xml:space="preserve">Часове в ОКС </t>
    </r>
    <r>
      <rPr>
        <b/>
        <sz val="12"/>
        <color indexed="8"/>
        <rFont val="Times New Roman"/>
        <family val="1"/>
      </rPr>
      <t>"Магистър"</t>
    </r>
  </si>
  <si>
    <t>Част 3:</t>
  </si>
  <si>
    <r>
      <t xml:space="preserve">Часове на </t>
    </r>
    <r>
      <rPr>
        <b/>
        <sz val="12"/>
        <color indexed="8"/>
        <rFont val="Times New Roman"/>
        <family val="1"/>
      </rPr>
      <t>чужд език</t>
    </r>
  </si>
  <si>
    <t>ДЕКЛАРАЦИЯ</t>
  </si>
  <si>
    <t xml:space="preserve">декларирам:  </t>
  </si>
  <si>
    <t>РЕКАПИТУЛАЦИЯ (попълва се в УИЦ)</t>
  </si>
  <si>
    <t>ВСИЧКО в упражнения:</t>
  </si>
  <si>
    <t>1. Норматив:</t>
  </si>
  <si>
    <t>-</t>
  </si>
  <si>
    <t>2. План (всичко, приравнено в упражнения):</t>
  </si>
  <si>
    <t>(фамилия, подпис)</t>
  </si>
  <si>
    <t>ИНДИВИДУАЛЕН ПЛАН</t>
  </si>
  <si>
    <t xml:space="preserve">                   Вписаните данни за учебната ми заетост в индивидуалния план, подписан и представен от мен в качеството ми на преподавател, са верни и съответстват на утвърдените учебни планове и програми.</t>
  </si>
  <si>
    <t xml:space="preserve">                    Декларирам, че ми е известна отговорността по член 313 от НК за вписани неверни данни в представения план.</t>
  </si>
  <si>
    <t>Попълнил от УИЦ: ............................................................................................</t>
  </si>
  <si>
    <t>3. Забележка:</t>
  </si>
  <si>
    <t>Подписаният ………………………………………………………. ЕГН ………………….............</t>
  </si>
  <si>
    <t>Таблица 1</t>
  </si>
  <si>
    <t>№</t>
  </si>
  <si>
    <t>Дисциплина (по учебен план)</t>
  </si>
  <si>
    <t>Форма на обучение</t>
  </si>
  <si>
    <t>Семе-стър</t>
  </si>
  <si>
    <t>Специал-ност</t>
  </si>
  <si>
    <t>Седмични часове</t>
  </si>
  <si>
    <t>Курс</t>
  </si>
  <si>
    <t>Брой групи</t>
  </si>
  <si>
    <t>ВСИЧКО ЗА ПЪРВИ СЕМЕСТЪР:</t>
  </si>
  <si>
    <t>ВСИЧКО ЗА ВТОРИ СЕМЕСТЪР:</t>
  </si>
  <si>
    <t xml:space="preserve">Забележка: </t>
  </si>
  <si>
    <t xml:space="preserve">                    </t>
  </si>
  <si>
    <t>ДЕКЛАРАТОР(подпис):...........................................</t>
  </si>
  <si>
    <t>ЧАСТ 1: ИНДИВИДУАЛЕН ПЛАН ЗА ОКС "БАКАЛАВЪР"</t>
  </si>
  <si>
    <t>План за аудиторната заетост (лекции и упражнения) на преподавателя</t>
  </si>
  <si>
    <t>ЧАСТ 2: ИНДИВИДУАЛЕН ПЛАН ЗА ОКС "МАГИСТЪР"</t>
  </si>
  <si>
    <t>Таблица 2</t>
  </si>
  <si>
    <t>Хорариум</t>
  </si>
  <si>
    <t>Магистърски курс</t>
  </si>
  <si>
    <t>ЧАСТ 3: ИНДИВИДУАЛЕН ПЛАН ЗА ЧАСОВЕ, ИЗВЕЖДАНИ НА ЧУЖД ЕЗИК</t>
  </si>
  <si>
    <t>Таблица 3</t>
  </si>
  <si>
    <r>
      <t xml:space="preserve">3. В колона "Учебен план за" се посочва една от следните възможности: </t>
    </r>
    <r>
      <rPr>
        <b/>
        <i/>
        <sz val="12"/>
        <color indexed="8"/>
        <rFont val="Times New Roman"/>
        <family val="1"/>
      </rPr>
      <t>СОВО/СПН; СОВО/ДПН; ДОВО/ДПН; СОВО/ПБ</t>
    </r>
    <r>
      <rPr>
        <i/>
        <sz val="12"/>
        <color indexed="8"/>
        <rFont val="Times New Roman"/>
        <family val="1"/>
      </rPr>
      <t>.</t>
    </r>
  </si>
  <si>
    <r>
      <t>Учебен план за</t>
    </r>
    <r>
      <rPr>
        <b/>
        <vertAlign val="superscript"/>
        <sz val="12"/>
        <color indexed="8"/>
        <rFont val="Times New Roman"/>
        <family val="1"/>
      </rPr>
      <t>3</t>
    </r>
  </si>
  <si>
    <t>2. Преподавателите попълват индивидуалния си план само с химикал или писалка (не с молив).</t>
  </si>
  <si>
    <t>Специалност / Магистърски курс</t>
  </si>
  <si>
    <t>Таблица 4</t>
  </si>
  <si>
    <t>Показатели и нормативи</t>
  </si>
  <si>
    <t>Първи сем.</t>
  </si>
  <si>
    <t>Втори сем.</t>
  </si>
  <si>
    <r>
      <t xml:space="preserve">Провеждане на семестриални изпити </t>
    </r>
    <r>
      <rPr>
        <sz val="10"/>
        <color indexed="8"/>
        <rFont val="Times New Roman"/>
        <family val="1"/>
      </rPr>
      <t>(за 1 студент по 0,3 ч. упр. еднократно, според Заповедта за брой студенти)</t>
    </r>
  </si>
  <si>
    <r>
      <t xml:space="preserve">Производствена практика </t>
    </r>
    <r>
      <rPr>
        <sz val="10"/>
        <color indexed="8"/>
        <rFont val="Times New Roman"/>
        <family val="1"/>
      </rPr>
      <t>(І и ІІ курс - 20 ч. упр. за смяна)</t>
    </r>
  </si>
  <si>
    <r>
      <t xml:space="preserve">Ръководство на специализанти (зачислени със заповед) </t>
    </r>
    <r>
      <rPr>
        <sz val="10"/>
        <color indexed="8"/>
        <rFont val="Times New Roman"/>
        <family val="1"/>
      </rPr>
      <t>(за 1 български - 30 ч. в упр. годишно, чуждестранен - 60 ч. в упр. годишно)</t>
    </r>
  </si>
  <si>
    <r>
      <t xml:space="preserve">Защита на преддипломен стаж </t>
    </r>
    <r>
      <rPr>
        <sz val="10"/>
        <color indexed="8"/>
        <rFont val="Times New Roman"/>
        <family val="1"/>
      </rPr>
      <t>(по 0,3 ч. упр. за 1 студент за всеки член на комисията)</t>
    </r>
  </si>
  <si>
    <r>
      <t xml:space="preserve">Рецензиране на дипломна работа </t>
    </r>
    <r>
      <rPr>
        <sz val="10"/>
        <color indexed="8"/>
        <rFont val="Times New Roman"/>
        <family val="1"/>
      </rPr>
      <t>(по 3 ч. упр. за всяка рецензия)</t>
    </r>
  </si>
  <si>
    <r>
      <t xml:space="preserve">Участие в изпитни комисии за докторанти и асистенти </t>
    </r>
    <r>
      <rPr>
        <sz val="10"/>
        <color indexed="8"/>
        <rFont val="Times New Roman"/>
        <family val="1"/>
      </rPr>
      <t>(конкурсен изпит и кандидатски минимум - по 5 ч. упр. за всеки член на комисията до 4 участници в конкурса или изпита и по 1 ч. за всеки следващ)</t>
    </r>
  </si>
  <si>
    <r>
      <t xml:space="preserve">Извънаудиторна заетост </t>
    </r>
    <r>
      <rPr>
        <sz val="10"/>
        <color indexed="8"/>
        <rFont val="Times New Roman"/>
        <family val="1"/>
      </rPr>
      <t xml:space="preserve">(ръководство на реферат, проект, курсова задача, хербарий, биологична сбирка и др. - по 0,3 ч. упр. на 1 студент). </t>
    </r>
    <r>
      <rPr>
        <b/>
        <i/>
        <sz val="10"/>
        <color indexed="8"/>
        <rFont val="Times New Roman"/>
        <family val="1"/>
      </rPr>
      <t>Извънаудиторната заетост не се заплаща.</t>
    </r>
  </si>
  <si>
    <t>на чужд език</t>
  </si>
  <si>
    <t>в ОКС "Бакалавър"</t>
  </si>
  <si>
    <t>в ОКС "Магистър"</t>
  </si>
  <si>
    <r>
      <t xml:space="preserve">Участие в комисия за държавен изпит </t>
    </r>
    <r>
      <rPr>
        <sz val="10"/>
        <color indexed="8"/>
        <rFont val="Times New Roman"/>
        <family val="1"/>
      </rPr>
      <t>(защита на дипломна работа, писмен, практически - по 0,5 ч. упр. за 1 студент за всеки член на комисията)</t>
    </r>
  </si>
  <si>
    <t>ВСИЧКО ОТ ОКС "БАКАЛАВЪР":</t>
  </si>
  <si>
    <t>ВСИЧКО ОТ ОКС "МАГИСТЪР":</t>
  </si>
  <si>
    <t>ВСИЧКО НА ЧУЖД ЕЗИК:</t>
  </si>
  <si>
    <t>ИНДИВИДУАЛЕН ПЛАН НА ИЗВЪНАУДИТОРНА ЗАЕТОСТ</t>
  </si>
  <si>
    <t>ДЕКАН (подпис):...........................................</t>
  </si>
  <si>
    <t>РЪКОВОДИТЕЛ КАТЕДРА (подпис):...........................................</t>
  </si>
  <si>
    <t>ПРЕПОДАВАТЕЛ (подпис):...........................................</t>
  </si>
  <si>
    <t>(проф.д-р Хр. Янчева)</t>
  </si>
  <si>
    <t>ДИРЕКТОР НА УИЦ  (подпис):...........................................</t>
  </si>
  <si>
    <t>за учебната 2017/2018 година</t>
  </si>
  <si>
    <t xml:space="preserve">              Пловдив,………….2017 г.                                                          Декларатор:……………………</t>
  </si>
  <si>
    <t>1. Планирането и отчитането на учебната заетост става съгласно с утвърдените от АС График на учебния процес, Правила и нормативи за учебната 2017/2018 година и Заповед на Ректора на АУ за броя на групите.</t>
  </si>
  <si>
    <r>
      <t xml:space="preserve">Ръководство на дипломанти </t>
    </r>
    <r>
      <rPr>
        <sz val="10"/>
        <color indexed="8"/>
        <rFont val="Times New Roman"/>
        <family val="1"/>
      </rPr>
      <t>( за всеки защитил по 20 ч. упр., но не повече от общо 5 дипломанти за година, в т.ч. защитили или не от ОКС "Бакалавър" и ОКС "Магистър")</t>
    </r>
  </si>
  <si>
    <r>
      <t xml:space="preserve">Ръководство на докторант </t>
    </r>
    <r>
      <rPr>
        <sz val="10"/>
        <color indexed="8"/>
        <rFont val="Times New Roman"/>
        <family val="1"/>
      </rPr>
      <t>(за 1 български - редовен- 100 ч., задочен - 35 часа в упр. годишно, чуждестранен (по спогодби) - 160 ч. в упр. годишно - само когато не достига учебна заетост)</t>
    </r>
  </si>
  <si>
    <r>
      <t xml:space="preserve">Подготовка и откриване на нов магистърски курс </t>
    </r>
    <r>
      <rPr>
        <sz val="10"/>
        <color indexed="8"/>
        <rFont val="Times New Roman"/>
        <family val="1"/>
      </rPr>
      <t>(50 ч. упр. еднократно)</t>
    </r>
  </si>
  <si>
    <r>
      <t xml:space="preserve">Разработване на учебни програми по нови дисциплини, утвърдени от ФС </t>
    </r>
    <r>
      <rPr>
        <sz val="10"/>
        <color indexed="8"/>
        <rFont val="Times New Roman"/>
        <family val="1"/>
      </rPr>
      <t>(15 ч. годишно)</t>
    </r>
  </si>
  <si>
    <r>
      <t xml:space="preserve">Разработване на учебни планове за нови специалности, утвърдени от АС </t>
    </r>
    <r>
      <rPr>
        <sz val="10"/>
        <color indexed="8"/>
        <rFont val="Times New Roman"/>
        <family val="1"/>
      </rPr>
      <t>(до 50 часа на член от комисията и не повече от 150 ч. общо за цялата комисия)</t>
    </r>
  </si>
  <si>
    <r>
      <t xml:space="preserve">Учебна практика </t>
    </r>
    <r>
      <rPr>
        <sz val="10"/>
        <color indexed="8"/>
        <rFont val="Times New Roman"/>
        <family val="1"/>
      </rPr>
      <t>(съобразно с учебните планове по дисциплини, 1 ч.= 0,5 ч. упр. за подгрупа)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</si>
</sst>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2"/>
      <color indexed="8"/>
      <name val="Times New Roman"/>
      <family val="2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8"/>
      <name val="Times New Roman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9" fillId="0" borderId="0" xfId="0" applyFont="1" applyAlignment="1">
      <alignment horizontal="right"/>
    </xf>
    <xf numFmtId="0" fontId="11" fillId="0" borderId="10" xfId="0" applyFont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Font="1" applyAlignment="1">
      <alignment horizontal="justify" wrapText="1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" fillId="0" borderId="28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Q37" sqref="Q37"/>
    </sheetView>
  </sheetViews>
  <sheetFormatPr defaultColWidth="9.00390625" defaultRowHeight="15.75"/>
  <cols>
    <col min="1" max="1" width="7.00390625" style="0" customWidth="1"/>
    <col min="2" max="3" width="9.00390625" style="1" customWidth="1"/>
    <col min="4" max="4" width="7.625" style="1" customWidth="1"/>
    <col min="5" max="12" width="6.125" style="1" customWidth="1"/>
    <col min="13" max="13" width="9.00390625" style="1" customWidth="1"/>
  </cols>
  <sheetData>
    <row r="1" spans="1:13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ht="15.75">
      <c r="A3" s="1" t="s">
        <v>1</v>
      </c>
      <c r="C3" s="2"/>
      <c r="L3" s="2"/>
      <c r="M3" s="2"/>
    </row>
    <row r="4" spans="1:13" ht="15.75">
      <c r="A4" s="1" t="s">
        <v>2</v>
      </c>
      <c r="C4" s="2"/>
      <c r="L4" s="2"/>
      <c r="M4" s="2"/>
    </row>
    <row r="5" spans="1:13" ht="15.75">
      <c r="A5" s="1"/>
      <c r="C5" s="2"/>
      <c r="L5" s="2"/>
      <c r="M5" s="2"/>
    </row>
    <row r="6" spans="1:13" ht="15.75">
      <c r="A6" s="1" t="s">
        <v>3</v>
      </c>
      <c r="C6" s="2"/>
      <c r="L6" s="2"/>
      <c r="M6" s="2"/>
    </row>
    <row r="7" spans="1:13" ht="15.75">
      <c r="A7" s="1"/>
      <c r="B7" s="1" t="s">
        <v>81</v>
      </c>
      <c r="C7" s="2"/>
      <c r="L7" s="2"/>
      <c r="M7" s="2"/>
    </row>
    <row r="9" spans="2:13" ht="15.75">
      <c r="B9" s="32" t="s">
        <v>27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5.75">
      <c r="A10" s="1"/>
      <c r="B10" s="30" t="s">
        <v>83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.75">
      <c r="A11" s="30" t="s">
        <v>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.75">
      <c r="A12" s="30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.75">
      <c r="A13" s="30" t="s"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5" spans="1:13" ht="15.75" customHeight="1">
      <c r="A15" s="53"/>
      <c r="B15" s="53"/>
      <c r="C15" s="53"/>
      <c r="D15" s="53"/>
      <c r="E15" s="53"/>
      <c r="F15" s="53"/>
      <c r="G15" s="63" t="s">
        <v>7</v>
      </c>
      <c r="H15" s="64"/>
      <c r="I15" s="64"/>
      <c r="J15" s="65"/>
      <c r="K15" s="62" t="s">
        <v>8</v>
      </c>
      <c r="L15" s="62"/>
      <c r="M15"/>
    </row>
    <row r="16" spans="1:13" ht="15.75" customHeight="1">
      <c r="A16" s="53"/>
      <c r="B16" s="53"/>
      <c r="C16" s="53"/>
      <c r="D16" s="53"/>
      <c r="E16" s="53"/>
      <c r="F16" s="53"/>
      <c r="G16" s="33" t="s">
        <v>9</v>
      </c>
      <c r="H16" s="33"/>
      <c r="I16" s="33" t="s">
        <v>10</v>
      </c>
      <c r="J16" s="33"/>
      <c r="K16" s="62"/>
      <c r="L16" s="62"/>
      <c r="M16"/>
    </row>
    <row r="17" spans="1:13" ht="15.75">
      <c r="A17" s="53"/>
      <c r="B17" s="53"/>
      <c r="C17" s="53"/>
      <c r="D17" s="53"/>
      <c r="E17" s="53"/>
      <c r="F17" s="53"/>
      <c r="G17" s="5" t="s">
        <v>11</v>
      </c>
      <c r="H17" s="6" t="s">
        <v>12</v>
      </c>
      <c r="I17" s="5" t="s">
        <v>11</v>
      </c>
      <c r="J17" s="6" t="s">
        <v>12</v>
      </c>
      <c r="K17" s="62"/>
      <c r="L17" s="62"/>
      <c r="M17"/>
    </row>
    <row r="18" spans="1:13" ht="15.75">
      <c r="A18" s="7" t="s">
        <v>13</v>
      </c>
      <c r="B18" s="41" t="s">
        <v>14</v>
      </c>
      <c r="C18" s="41"/>
      <c r="D18" s="41"/>
      <c r="E18" s="41"/>
      <c r="F18" s="41"/>
      <c r="G18" s="8">
        <f>'Табл.1'!I16</f>
        <v>0</v>
      </c>
      <c r="H18" s="8">
        <f>('Табл.1'!J16+'Табл.4'!C37)</f>
        <v>0</v>
      </c>
      <c r="I18" s="8">
        <f>'Табл.1'!I26</f>
        <v>0</v>
      </c>
      <c r="J18" s="8">
        <f>('Табл.1'!J26+'Табл.4'!D37)</f>
        <v>0</v>
      </c>
      <c r="K18" s="34"/>
      <c r="L18" s="35"/>
      <c r="M18"/>
    </row>
    <row r="19" spans="1:13" ht="15.75">
      <c r="A19" s="7" t="s">
        <v>15</v>
      </c>
      <c r="B19" s="41" t="s">
        <v>16</v>
      </c>
      <c r="C19" s="41"/>
      <c r="D19" s="41"/>
      <c r="E19" s="41"/>
      <c r="F19" s="41"/>
      <c r="G19" s="8">
        <f>'Табл.2'!H16</f>
        <v>0</v>
      </c>
      <c r="H19" s="8">
        <f>('Табл.2'!I16+'Табл.4'!C38)</f>
        <v>0</v>
      </c>
      <c r="I19" s="8">
        <f>'Табл.2'!H26</f>
        <v>0</v>
      </c>
      <c r="J19" s="8">
        <f>('Табл.2'!I26+'Табл.4'!D38)</f>
        <v>0</v>
      </c>
      <c r="K19" s="34"/>
      <c r="L19" s="35"/>
      <c r="M19"/>
    </row>
    <row r="20" spans="1:13" ht="15.75">
      <c r="A20" s="7" t="s">
        <v>17</v>
      </c>
      <c r="B20" s="41" t="s">
        <v>18</v>
      </c>
      <c r="C20" s="41"/>
      <c r="D20" s="41"/>
      <c r="E20" s="41"/>
      <c r="F20" s="41"/>
      <c r="G20" s="8">
        <f>'Табл.3'!I16</f>
        <v>0</v>
      </c>
      <c r="H20" s="8">
        <f>('Табл.3'!J16+'Табл.4'!C39)</f>
        <v>0</v>
      </c>
      <c r="I20" s="8">
        <f>'Табл.3'!I26</f>
        <v>0</v>
      </c>
      <c r="J20" s="8">
        <f>('Табл.3'!J26+'Табл.4'!D39)</f>
        <v>0</v>
      </c>
      <c r="K20" s="34"/>
      <c r="L20" s="35"/>
      <c r="M20"/>
    </row>
    <row r="22" spans="1:13" ht="15.75">
      <c r="A22" s="32" t="s">
        <v>19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.75">
      <c r="A23" s="66" t="s">
        <v>32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5.75">
      <c r="A24" s="37" t="s">
        <v>20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53.25" customHeight="1">
      <c r="A25" s="36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29.25" customHeight="1">
      <c r="A26" s="56" t="s">
        <v>29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.75">
      <c r="A28" s="30" t="s">
        <v>84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30" ht="16.5" thickBot="1"/>
    <row r="31" spans="1:13" ht="15.75">
      <c r="A31" s="46" t="s">
        <v>21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</row>
    <row r="32" spans="1:13" ht="15.7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</row>
    <row r="33" spans="1:13" ht="15.75">
      <c r="A33" s="52"/>
      <c r="B33" s="53"/>
      <c r="C33" s="53"/>
      <c r="D33" s="53"/>
      <c r="E33" s="53"/>
      <c r="F33" s="53"/>
      <c r="G33" s="53"/>
      <c r="H33" s="5" t="s">
        <v>11</v>
      </c>
      <c r="I33" s="6" t="s">
        <v>12</v>
      </c>
      <c r="J33" s="54" t="s">
        <v>22</v>
      </c>
      <c r="K33" s="54"/>
      <c r="L33" s="54"/>
      <c r="M33" s="55"/>
    </row>
    <row r="34" spans="1:13" ht="15.75">
      <c r="A34" s="42" t="s">
        <v>23</v>
      </c>
      <c r="B34" s="43"/>
      <c r="C34" s="43"/>
      <c r="D34" s="43"/>
      <c r="E34" s="43"/>
      <c r="F34" s="43"/>
      <c r="G34" s="43"/>
      <c r="H34" s="4" t="s">
        <v>24</v>
      </c>
      <c r="I34" s="4" t="s">
        <v>24</v>
      </c>
      <c r="J34" s="34"/>
      <c r="K34" s="44"/>
      <c r="L34" s="44"/>
      <c r="M34" s="45"/>
    </row>
    <row r="35" spans="1:13" ht="15.75">
      <c r="A35" s="42" t="s">
        <v>25</v>
      </c>
      <c r="B35" s="43"/>
      <c r="C35" s="43"/>
      <c r="D35" s="43"/>
      <c r="E35" s="43"/>
      <c r="F35" s="43"/>
      <c r="G35" s="43"/>
      <c r="H35" s="10">
        <f>SUM(G18+G19+G20+I18+I19+I20)</f>
        <v>0</v>
      </c>
      <c r="I35" s="8">
        <f>SUM(H18+H19+H20+J18+J19+J20)</f>
        <v>0</v>
      </c>
      <c r="J35" s="34">
        <f>(H35*2+I35)</f>
        <v>0</v>
      </c>
      <c r="K35" s="44"/>
      <c r="L35" s="44"/>
      <c r="M35" s="45"/>
    </row>
    <row r="36" spans="1:13" ht="44.25" customHeight="1">
      <c r="A36" s="60" t="s">
        <v>31</v>
      </c>
      <c r="B36" s="61"/>
      <c r="C36" s="61"/>
      <c r="D36" s="61"/>
      <c r="E36" s="61"/>
      <c r="F36" s="61"/>
      <c r="G36" s="61"/>
      <c r="H36" s="53"/>
      <c r="I36" s="53"/>
      <c r="J36" s="53"/>
      <c r="K36" s="53"/>
      <c r="L36" s="53"/>
      <c r="M36" s="53"/>
    </row>
    <row r="37" spans="1:13" ht="26.25" customHeight="1">
      <c r="A37" s="38" t="s">
        <v>30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16.5" thickBot="1">
      <c r="A38" s="57" t="s">
        <v>26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</row>
  </sheetData>
  <sheetProtection/>
  <mergeCells count="34">
    <mergeCell ref="A38:M38"/>
    <mergeCell ref="A36:G36"/>
    <mergeCell ref="H36:M36"/>
    <mergeCell ref="K15:L17"/>
    <mergeCell ref="A15:F17"/>
    <mergeCell ref="B18:F18"/>
    <mergeCell ref="B19:F19"/>
    <mergeCell ref="G15:J15"/>
    <mergeCell ref="J34:M34"/>
    <mergeCell ref="A23:M23"/>
    <mergeCell ref="A37:M37"/>
    <mergeCell ref="B20:F20"/>
    <mergeCell ref="A35:G35"/>
    <mergeCell ref="J35:M35"/>
    <mergeCell ref="A28:M28"/>
    <mergeCell ref="A31:M32"/>
    <mergeCell ref="A33:G33"/>
    <mergeCell ref="J33:M33"/>
    <mergeCell ref="A34:G34"/>
    <mergeCell ref="A26:M26"/>
    <mergeCell ref="G16:H16"/>
    <mergeCell ref="I16:J16"/>
    <mergeCell ref="K18:L18"/>
    <mergeCell ref="K19:L19"/>
    <mergeCell ref="K20:L20"/>
    <mergeCell ref="A25:M25"/>
    <mergeCell ref="A24:M24"/>
    <mergeCell ref="A22:M22"/>
    <mergeCell ref="A12:M12"/>
    <mergeCell ref="A13:M13"/>
    <mergeCell ref="A1:M1"/>
    <mergeCell ref="B9:M9"/>
    <mergeCell ref="B10:M10"/>
    <mergeCell ref="A11:M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="85" zoomScaleNormal="85" zoomScalePageLayoutView="0" workbookViewId="0" topLeftCell="A1">
      <selection activeCell="B31" sqref="B31"/>
    </sheetView>
  </sheetViews>
  <sheetFormatPr defaultColWidth="9.00390625" defaultRowHeight="15.75"/>
  <cols>
    <col min="1" max="1" width="4.00390625" style="0" customWidth="1"/>
    <col min="2" max="2" width="47.00390625" style="0" customWidth="1"/>
    <col min="3" max="3" width="10.125" style="0" customWidth="1"/>
    <col min="4" max="4" width="7.125" style="0" customWidth="1"/>
    <col min="5" max="5" width="9.625" style="0" customWidth="1"/>
    <col min="8" max="8" width="11.75390625" style="0" customWidth="1"/>
  </cols>
  <sheetData>
    <row r="1" spans="1:10" ht="15.7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>
      <c r="A5" s="68" t="s">
        <v>34</v>
      </c>
      <c r="B5" s="62" t="s">
        <v>35</v>
      </c>
      <c r="C5" s="69" t="s">
        <v>36</v>
      </c>
      <c r="D5" s="69" t="s">
        <v>37</v>
      </c>
      <c r="E5" s="69" t="s">
        <v>38</v>
      </c>
      <c r="F5" s="54" t="s">
        <v>39</v>
      </c>
      <c r="G5" s="54"/>
      <c r="H5" s="4" t="s">
        <v>40</v>
      </c>
      <c r="I5" s="54" t="s">
        <v>1</v>
      </c>
      <c r="J5" s="54"/>
    </row>
    <row r="6" spans="1:10" ht="15.75">
      <c r="A6" s="68"/>
      <c r="B6" s="62"/>
      <c r="C6" s="69"/>
      <c r="D6" s="69"/>
      <c r="E6" s="69"/>
      <c r="F6" s="4" t="s">
        <v>11</v>
      </c>
      <c r="G6" s="4" t="s">
        <v>12</v>
      </c>
      <c r="H6" s="4" t="s">
        <v>41</v>
      </c>
      <c r="I6" s="4" t="s">
        <v>11</v>
      </c>
      <c r="J6" s="4" t="s">
        <v>12</v>
      </c>
    </row>
    <row r="7" spans="1:10" ht="15.75">
      <c r="A7" s="11">
        <v>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A8" s="11">
        <f aca="true" t="shared" si="0" ref="A8:A15">A7+1</f>
        <v>2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11">
        <f t="shared" si="0"/>
        <v>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11">
        <f t="shared" si="0"/>
        <v>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11">
        <f t="shared" si="0"/>
        <v>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.75">
      <c r="A12" s="11">
        <f t="shared" si="0"/>
        <v>6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.75">
      <c r="A13" s="11">
        <f t="shared" si="0"/>
        <v>7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.75">
      <c r="A14" s="11">
        <f t="shared" si="0"/>
        <v>8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11">
        <f t="shared" si="0"/>
        <v>9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>
      <c r="A16" s="70" t="s">
        <v>42</v>
      </c>
      <c r="B16" s="70"/>
      <c r="C16" s="70"/>
      <c r="D16" s="70"/>
      <c r="E16" s="70"/>
      <c r="F16" s="70"/>
      <c r="G16" s="70"/>
      <c r="H16" s="70"/>
      <c r="I16" s="11">
        <f>SUM(I7:I15)</f>
        <v>0</v>
      </c>
      <c r="J16" s="11">
        <f>SUM(J7:J15)</f>
        <v>0</v>
      </c>
    </row>
    <row r="17" spans="1:10" ht="15.75">
      <c r="A17" s="11">
        <v>1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11">
        <f aca="true" t="shared" si="1" ref="A18:A25">A17+1</f>
        <v>2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75">
      <c r="A19" s="11">
        <f t="shared" si="1"/>
        <v>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.75">
      <c r="A20" s="11">
        <f t="shared" si="1"/>
        <v>4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.75">
      <c r="A21" s="11">
        <f t="shared" si="1"/>
        <v>5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.75">
      <c r="A22" s="11">
        <f t="shared" si="1"/>
        <v>6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.75">
      <c r="A23" s="11">
        <f t="shared" si="1"/>
        <v>7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.75">
      <c r="A24" s="11">
        <f t="shared" si="1"/>
        <v>8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>
      <c r="A25" s="11">
        <f t="shared" si="1"/>
        <v>9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.75">
      <c r="A26" s="70" t="s">
        <v>43</v>
      </c>
      <c r="B26" s="70"/>
      <c r="C26" s="70"/>
      <c r="D26" s="70"/>
      <c r="E26" s="70"/>
      <c r="F26" s="70"/>
      <c r="G26" s="70"/>
      <c r="H26" s="70"/>
      <c r="I26" s="11">
        <f>SUM(I17:I25)</f>
        <v>0</v>
      </c>
      <c r="J26" s="11">
        <f>SUM(J17:J25)</f>
        <v>0</v>
      </c>
    </row>
    <row r="27" spans="1:10" ht="15.75">
      <c r="A27" s="12" t="s">
        <v>44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8.5" customHeight="1">
      <c r="A28" s="12"/>
      <c r="B28" s="71" t="s">
        <v>85</v>
      </c>
      <c r="C28" s="71"/>
      <c r="D28" s="71"/>
      <c r="E28" s="71"/>
      <c r="F28" s="71"/>
      <c r="G28" s="71"/>
      <c r="H28" s="71"/>
      <c r="I28" s="71"/>
      <c r="J28" s="71"/>
    </row>
    <row r="29" spans="1:2" ht="15.75">
      <c r="A29" s="14" t="s">
        <v>45</v>
      </c>
      <c r="B29" s="14" t="s">
        <v>57</v>
      </c>
    </row>
    <row r="30" spans="1:2" ht="15.75">
      <c r="A30" s="14"/>
      <c r="B30" s="14"/>
    </row>
    <row r="31" spans="1:2" ht="21.75" customHeight="1">
      <c r="A31" s="14"/>
      <c r="B31" s="14"/>
    </row>
    <row r="32" spans="1:10" ht="15.75">
      <c r="A32" s="72" t="s">
        <v>46</v>
      </c>
      <c r="B32" s="72"/>
      <c r="C32" s="72"/>
      <c r="D32" s="72"/>
      <c r="E32" s="72"/>
      <c r="F32" s="72"/>
      <c r="G32" s="72"/>
      <c r="H32" s="72"/>
      <c r="I32" s="72"/>
      <c r="J32" s="72"/>
    </row>
  </sheetData>
  <sheetProtection/>
  <mergeCells count="14">
    <mergeCell ref="A16:H16"/>
    <mergeCell ref="A26:H26"/>
    <mergeCell ref="B28:J28"/>
    <mergeCell ref="A32:J32"/>
    <mergeCell ref="A1:J1"/>
    <mergeCell ref="A2:J2"/>
    <mergeCell ref="A3:J3"/>
    <mergeCell ref="A5:A6"/>
    <mergeCell ref="B5:B6"/>
    <mergeCell ref="C5:C6"/>
    <mergeCell ref="D5:D6"/>
    <mergeCell ref="E5:E6"/>
    <mergeCell ref="F5:G5"/>
    <mergeCell ref="I5:J5"/>
  </mergeCells>
  <printOptions/>
  <pageMargins left="0.25" right="0.25" top="0.42" bottom="0.4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85" zoomScaleNormal="85" zoomScalePageLayoutView="0" workbookViewId="0" topLeftCell="A10">
      <selection activeCell="C37" sqref="C37"/>
    </sheetView>
  </sheetViews>
  <sheetFormatPr defaultColWidth="9.00390625" defaultRowHeight="15.75"/>
  <cols>
    <col min="1" max="1" width="4.00390625" style="0" customWidth="1"/>
    <col min="2" max="2" width="40.125" style="0" customWidth="1"/>
    <col min="3" max="3" width="9.50390625" style="0" customWidth="1"/>
    <col min="4" max="4" width="30.75390625" style="0" customWidth="1"/>
  </cols>
  <sheetData>
    <row r="1" spans="1:9" ht="15.75">
      <c r="A1" s="32" t="s">
        <v>49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67" t="s">
        <v>50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32" t="s">
        <v>48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68" t="s">
        <v>34</v>
      </c>
      <c r="B5" s="62" t="s">
        <v>35</v>
      </c>
      <c r="C5" s="69" t="s">
        <v>36</v>
      </c>
      <c r="D5" s="69" t="s">
        <v>52</v>
      </c>
      <c r="E5" s="69" t="s">
        <v>56</v>
      </c>
      <c r="F5" s="54" t="s">
        <v>51</v>
      </c>
      <c r="G5" s="54"/>
      <c r="H5" s="54" t="s">
        <v>1</v>
      </c>
      <c r="I5" s="54"/>
    </row>
    <row r="6" spans="1:9" ht="15.75">
      <c r="A6" s="68"/>
      <c r="B6" s="62"/>
      <c r="C6" s="69"/>
      <c r="D6" s="69"/>
      <c r="E6" s="69"/>
      <c r="F6" s="4" t="s">
        <v>11</v>
      </c>
      <c r="G6" s="4" t="s">
        <v>12</v>
      </c>
      <c r="H6" s="4" t="s">
        <v>11</v>
      </c>
      <c r="I6" s="4" t="s">
        <v>12</v>
      </c>
    </row>
    <row r="7" spans="1:9" ht="15.75">
      <c r="A7" s="11">
        <v>1</v>
      </c>
      <c r="B7" s="11"/>
      <c r="C7" s="11"/>
      <c r="D7" s="11"/>
      <c r="E7" s="11"/>
      <c r="F7" s="11"/>
      <c r="G7" s="11"/>
      <c r="H7" s="11"/>
      <c r="I7" s="11"/>
    </row>
    <row r="8" spans="1:9" ht="15.75">
      <c r="A8" s="11">
        <f aca="true" t="shared" si="0" ref="A8:A15">A7+1</f>
        <v>2</v>
      </c>
      <c r="B8" s="11"/>
      <c r="C8" s="11"/>
      <c r="D8" s="11"/>
      <c r="E8" s="11"/>
      <c r="F8" s="11"/>
      <c r="G8" s="11"/>
      <c r="H8" s="11"/>
      <c r="I8" s="11"/>
    </row>
    <row r="9" spans="1:9" ht="15.75">
      <c r="A9" s="11">
        <f t="shared" si="0"/>
        <v>3</v>
      </c>
      <c r="B9" s="11"/>
      <c r="C9" s="11"/>
      <c r="D9" s="11"/>
      <c r="E9" s="11"/>
      <c r="F9" s="11"/>
      <c r="G9" s="11"/>
      <c r="H9" s="11"/>
      <c r="I9" s="11"/>
    </row>
    <row r="10" spans="1:9" ht="15.75">
      <c r="A10" s="11">
        <f t="shared" si="0"/>
        <v>4</v>
      </c>
      <c r="B10" s="11"/>
      <c r="C10" s="11"/>
      <c r="D10" s="11"/>
      <c r="E10" s="11"/>
      <c r="F10" s="11"/>
      <c r="G10" s="11"/>
      <c r="H10" s="11"/>
      <c r="I10" s="11"/>
    </row>
    <row r="11" spans="1:9" ht="15.75">
      <c r="A11" s="11">
        <f t="shared" si="0"/>
        <v>5</v>
      </c>
      <c r="B11" s="11"/>
      <c r="C11" s="11"/>
      <c r="D11" s="11"/>
      <c r="E11" s="11"/>
      <c r="F11" s="11"/>
      <c r="G11" s="11"/>
      <c r="H11" s="11"/>
      <c r="I11" s="11"/>
    </row>
    <row r="12" spans="1:9" ht="15.75">
      <c r="A12" s="11">
        <f t="shared" si="0"/>
        <v>6</v>
      </c>
      <c r="B12" s="11"/>
      <c r="C12" s="11"/>
      <c r="D12" s="11"/>
      <c r="E12" s="11"/>
      <c r="F12" s="11"/>
      <c r="G12" s="11"/>
      <c r="H12" s="11"/>
      <c r="I12" s="11"/>
    </row>
    <row r="13" spans="1:9" ht="15.75">
      <c r="A13" s="11">
        <f t="shared" si="0"/>
        <v>7</v>
      </c>
      <c r="B13" s="11"/>
      <c r="C13" s="11"/>
      <c r="D13" s="11"/>
      <c r="E13" s="11"/>
      <c r="F13" s="11"/>
      <c r="G13" s="11"/>
      <c r="H13" s="11"/>
      <c r="I13" s="11"/>
    </row>
    <row r="14" spans="1:9" ht="15.75">
      <c r="A14" s="11">
        <f t="shared" si="0"/>
        <v>8</v>
      </c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11">
        <f t="shared" si="0"/>
        <v>9</v>
      </c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70" t="s">
        <v>42</v>
      </c>
      <c r="B16" s="70"/>
      <c r="C16" s="70"/>
      <c r="D16" s="70"/>
      <c r="E16" s="70"/>
      <c r="F16" s="70"/>
      <c r="G16" s="70"/>
      <c r="H16" s="11">
        <f>SUM(H7:H15)</f>
        <v>0</v>
      </c>
      <c r="I16" s="11">
        <f>SUM(I7:I15)</f>
        <v>0</v>
      </c>
    </row>
    <row r="17" spans="1:9" ht="15.75">
      <c r="A17" s="11">
        <v>1</v>
      </c>
      <c r="B17" s="11"/>
      <c r="C17" s="11"/>
      <c r="D17" s="11"/>
      <c r="E17" s="11"/>
      <c r="F17" s="11"/>
      <c r="G17" s="11"/>
      <c r="H17" s="11"/>
      <c r="I17" s="11"/>
    </row>
    <row r="18" spans="1:9" ht="15.75">
      <c r="A18" s="11">
        <f aca="true" t="shared" si="1" ref="A18:A25">A17+1</f>
        <v>2</v>
      </c>
      <c r="B18" s="11"/>
      <c r="C18" s="11"/>
      <c r="D18" s="11"/>
      <c r="E18" s="11"/>
      <c r="F18" s="11"/>
      <c r="G18" s="11"/>
      <c r="H18" s="11"/>
      <c r="I18" s="11"/>
    </row>
    <row r="19" spans="1:9" ht="15.75">
      <c r="A19" s="11">
        <f t="shared" si="1"/>
        <v>3</v>
      </c>
      <c r="B19" s="11"/>
      <c r="C19" s="11"/>
      <c r="D19" s="11"/>
      <c r="E19" s="11"/>
      <c r="F19" s="11"/>
      <c r="G19" s="11"/>
      <c r="H19" s="11"/>
      <c r="I19" s="11"/>
    </row>
    <row r="20" spans="1:9" ht="15.75">
      <c r="A20" s="11">
        <f t="shared" si="1"/>
        <v>4</v>
      </c>
      <c r="B20" s="11"/>
      <c r="C20" s="11"/>
      <c r="D20" s="11"/>
      <c r="E20" s="11"/>
      <c r="F20" s="11"/>
      <c r="G20" s="11"/>
      <c r="H20" s="11"/>
      <c r="I20" s="11"/>
    </row>
    <row r="21" spans="1:9" ht="15.75">
      <c r="A21" s="11">
        <f t="shared" si="1"/>
        <v>5</v>
      </c>
      <c r="B21" s="11"/>
      <c r="C21" s="11"/>
      <c r="D21" s="11"/>
      <c r="E21" s="11"/>
      <c r="F21" s="11"/>
      <c r="G21" s="11"/>
      <c r="H21" s="11"/>
      <c r="I21" s="11"/>
    </row>
    <row r="22" spans="1:9" ht="15.75">
      <c r="A22" s="11">
        <f t="shared" si="1"/>
        <v>6</v>
      </c>
      <c r="B22" s="11"/>
      <c r="C22" s="11"/>
      <c r="D22" s="11"/>
      <c r="E22" s="11"/>
      <c r="F22" s="11"/>
      <c r="G22" s="11"/>
      <c r="H22" s="11"/>
      <c r="I22" s="11"/>
    </row>
    <row r="23" spans="1:9" ht="15.75">
      <c r="A23" s="11">
        <f t="shared" si="1"/>
        <v>7</v>
      </c>
      <c r="B23" s="11"/>
      <c r="C23" s="11"/>
      <c r="D23" s="11"/>
      <c r="E23" s="11"/>
      <c r="F23" s="11"/>
      <c r="G23" s="11"/>
      <c r="H23" s="11"/>
      <c r="I23" s="11"/>
    </row>
    <row r="24" spans="1:9" ht="15.75">
      <c r="A24" s="11">
        <f t="shared" si="1"/>
        <v>8</v>
      </c>
      <c r="B24" s="11"/>
      <c r="C24" s="11"/>
      <c r="D24" s="11"/>
      <c r="E24" s="11"/>
      <c r="F24" s="11"/>
      <c r="G24" s="11"/>
      <c r="H24" s="11"/>
      <c r="I24" s="11"/>
    </row>
    <row r="25" spans="1:9" ht="15.75">
      <c r="A25" s="11">
        <f t="shared" si="1"/>
        <v>9</v>
      </c>
      <c r="B25" s="11"/>
      <c r="C25" s="11"/>
      <c r="D25" s="11"/>
      <c r="E25" s="11"/>
      <c r="F25" s="11"/>
      <c r="G25" s="11"/>
      <c r="H25" s="11"/>
      <c r="I25" s="11"/>
    </row>
    <row r="26" spans="1:9" ht="15.75">
      <c r="A26" s="70" t="s">
        <v>43</v>
      </c>
      <c r="B26" s="70"/>
      <c r="C26" s="70"/>
      <c r="D26" s="70"/>
      <c r="E26" s="70"/>
      <c r="F26" s="70"/>
      <c r="G26" s="70"/>
      <c r="H26" s="11">
        <f>SUM(H17:H25)</f>
        <v>0</v>
      </c>
      <c r="I26" s="11">
        <f>SUM(I17:I25)</f>
        <v>0</v>
      </c>
    </row>
    <row r="27" spans="1:9" ht="15.75">
      <c r="A27" s="12" t="s">
        <v>44</v>
      </c>
      <c r="B27" s="13"/>
      <c r="C27" s="13"/>
      <c r="D27" s="13"/>
      <c r="E27" s="13"/>
      <c r="F27" s="13"/>
      <c r="G27" s="13"/>
      <c r="H27" s="13"/>
      <c r="I27" s="13"/>
    </row>
    <row r="28" spans="1:9" ht="31.5" customHeight="1">
      <c r="A28" s="12"/>
      <c r="B28" s="71" t="s">
        <v>85</v>
      </c>
      <c r="C28" s="71"/>
      <c r="D28" s="71"/>
      <c r="E28" s="71"/>
      <c r="F28" s="71"/>
      <c r="G28" s="71"/>
      <c r="H28" s="71"/>
      <c r="I28" s="71"/>
    </row>
    <row r="29" spans="1:2" ht="15.75">
      <c r="A29" s="14" t="s">
        <v>45</v>
      </c>
      <c r="B29" s="14" t="s">
        <v>57</v>
      </c>
    </row>
    <row r="30" spans="1:2" ht="15.75">
      <c r="A30" s="14"/>
      <c r="B30" s="14" t="s">
        <v>55</v>
      </c>
    </row>
    <row r="31" spans="1:2" ht="15.75">
      <c r="A31" s="14"/>
      <c r="B31" s="14"/>
    </row>
    <row r="32" spans="1:2" ht="18" customHeight="1">
      <c r="A32" s="14"/>
      <c r="B32" s="14"/>
    </row>
    <row r="33" spans="1:9" ht="15.75">
      <c r="A33" s="72" t="s">
        <v>46</v>
      </c>
      <c r="B33" s="72"/>
      <c r="C33" s="72"/>
      <c r="D33" s="72"/>
      <c r="E33" s="72"/>
      <c r="F33" s="72"/>
      <c r="G33" s="72"/>
      <c r="H33" s="72"/>
      <c r="I33" s="72"/>
    </row>
  </sheetData>
  <sheetProtection/>
  <mergeCells count="14">
    <mergeCell ref="A16:G16"/>
    <mergeCell ref="A26:G26"/>
    <mergeCell ref="B28:I28"/>
    <mergeCell ref="A33:I33"/>
    <mergeCell ref="A1:I1"/>
    <mergeCell ref="A2:I2"/>
    <mergeCell ref="A3:I3"/>
    <mergeCell ref="A5:A6"/>
    <mergeCell ref="B5:B6"/>
    <mergeCell ref="C5:C6"/>
    <mergeCell ref="D5:D6"/>
    <mergeCell ref="E5:E6"/>
    <mergeCell ref="F5:G5"/>
    <mergeCell ref="H5:I5"/>
  </mergeCells>
  <printOptions/>
  <pageMargins left="0.25" right="0.25" top="0.38" bottom="0.3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="85" zoomScaleNormal="85" zoomScalePageLayoutView="0" workbookViewId="0" topLeftCell="A1">
      <selection activeCell="B33" sqref="B33"/>
    </sheetView>
  </sheetViews>
  <sheetFormatPr defaultColWidth="9.00390625" defaultRowHeight="15.75"/>
  <cols>
    <col min="1" max="1" width="4.00390625" style="0" customWidth="1"/>
    <col min="2" max="2" width="44.625" style="0" customWidth="1"/>
    <col min="3" max="3" width="10.125" style="0" customWidth="1"/>
    <col min="4" max="4" width="7.125" style="0" customWidth="1"/>
    <col min="5" max="5" width="18.625" style="0" customWidth="1"/>
    <col min="8" max="8" width="11.75390625" style="0" customWidth="1"/>
  </cols>
  <sheetData>
    <row r="1" spans="1:10" ht="15.75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>
      <c r="A5" s="68" t="s">
        <v>34</v>
      </c>
      <c r="B5" s="62" t="s">
        <v>35</v>
      </c>
      <c r="C5" s="69" t="s">
        <v>36</v>
      </c>
      <c r="D5" s="69" t="s">
        <v>37</v>
      </c>
      <c r="E5" s="69" t="s">
        <v>58</v>
      </c>
      <c r="F5" s="54" t="s">
        <v>39</v>
      </c>
      <c r="G5" s="54"/>
      <c r="H5" s="4" t="s">
        <v>40</v>
      </c>
      <c r="I5" s="54" t="s">
        <v>1</v>
      </c>
      <c r="J5" s="54"/>
    </row>
    <row r="6" spans="1:10" ht="15.75">
      <c r="A6" s="68"/>
      <c r="B6" s="62"/>
      <c r="C6" s="69"/>
      <c r="D6" s="69"/>
      <c r="E6" s="69"/>
      <c r="F6" s="4" t="s">
        <v>11</v>
      </c>
      <c r="G6" s="4" t="s">
        <v>12</v>
      </c>
      <c r="H6" s="4" t="s">
        <v>41</v>
      </c>
      <c r="I6" s="4" t="s">
        <v>11</v>
      </c>
      <c r="J6" s="4" t="s">
        <v>12</v>
      </c>
    </row>
    <row r="7" spans="1:10" ht="15.75">
      <c r="A7" s="11">
        <v>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A8" s="11">
        <f aca="true" t="shared" si="0" ref="A8:A15">A7+1</f>
        <v>2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11">
        <f t="shared" si="0"/>
        <v>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11">
        <f t="shared" si="0"/>
        <v>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11">
        <f t="shared" si="0"/>
        <v>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.75">
      <c r="A12" s="11">
        <f t="shared" si="0"/>
        <v>6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.75">
      <c r="A13" s="11">
        <f t="shared" si="0"/>
        <v>7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.75">
      <c r="A14" s="11">
        <f t="shared" si="0"/>
        <v>8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11">
        <f t="shared" si="0"/>
        <v>9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>
      <c r="A16" s="70" t="s">
        <v>42</v>
      </c>
      <c r="B16" s="70"/>
      <c r="C16" s="70"/>
      <c r="D16" s="70"/>
      <c r="E16" s="70"/>
      <c r="F16" s="70"/>
      <c r="G16" s="70"/>
      <c r="H16" s="70"/>
      <c r="I16" s="11">
        <f>SUM(I7:I15)</f>
        <v>0</v>
      </c>
      <c r="J16" s="11">
        <f>SUM(J7:J15)</f>
        <v>0</v>
      </c>
    </row>
    <row r="17" spans="1:10" ht="15.75">
      <c r="A17" s="11">
        <v>1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11">
        <f aca="true" t="shared" si="1" ref="A18:A25">A17+1</f>
        <v>2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75">
      <c r="A19" s="11">
        <f t="shared" si="1"/>
        <v>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.75">
      <c r="A20" s="11">
        <f t="shared" si="1"/>
        <v>4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.75">
      <c r="A21" s="11">
        <f t="shared" si="1"/>
        <v>5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.75">
      <c r="A22" s="11">
        <f t="shared" si="1"/>
        <v>6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.75">
      <c r="A23" s="11">
        <f t="shared" si="1"/>
        <v>7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.75">
      <c r="A24" s="11">
        <f t="shared" si="1"/>
        <v>8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>
      <c r="A25" s="11">
        <f t="shared" si="1"/>
        <v>9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.75">
      <c r="A26" s="70" t="s">
        <v>43</v>
      </c>
      <c r="B26" s="70"/>
      <c r="C26" s="70"/>
      <c r="D26" s="70"/>
      <c r="E26" s="70"/>
      <c r="F26" s="70"/>
      <c r="G26" s="70"/>
      <c r="H26" s="70"/>
      <c r="I26" s="11">
        <f>SUM(I17:I25)</f>
        <v>0</v>
      </c>
      <c r="J26" s="11">
        <f>SUM(J17:J25)</f>
        <v>0</v>
      </c>
    </row>
    <row r="27" spans="1:10" ht="15.75">
      <c r="A27" s="12" t="s">
        <v>44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32.25" customHeight="1">
      <c r="A28" s="12"/>
      <c r="B28" s="71" t="s">
        <v>85</v>
      </c>
      <c r="C28" s="71"/>
      <c r="D28" s="71"/>
      <c r="E28" s="71"/>
      <c r="F28" s="71"/>
      <c r="G28" s="71"/>
      <c r="H28" s="71"/>
      <c r="I28" s="71"/>
      <c r="J28" s="71"/>
    </row>
    <row r="29" spans="1:2" ht="15.75">
      <c r="A29" s="14" t="s">
        <v>45</v>
      </c>
      <c r="B29" s="14" t="s">
        <v>57</v>
      </c>
    </row>
    <row r="30" spans="1:2" ht="15.75">
      <c r="A30" s="14" t="s">
        <v>45</v>
      </c>
      <c r="B30" s="14"/>
    </row>
    <row r="31" spans="1:2" ht="15.75">
      <c r="A31" s="14"/>
      <c r="B31" s="14"/>
    </row>
    <row r="32" spans="1:10" ht="15.75">
      <c r="A32" s="72" t="s">
        <v>46</v>
      </c>
      <c r="B32" s="72"/>
      <c r="C32" s="72"/>
      <c r="D32" s="72"/>
      <c r="E32" s="72"/>
      <c r="F32" s="72"/>
      <c r="G32" s="72"/>
      <c r="H32" s="72"/>
      <c r="I32" s="72"/>
      <c r="J32" s="72"/>
    </row>
  </sheetData>
  <sheetProtection/>
  <mergeCells count="14">
    <mergeCell ref="A16:H16"/>
    <mergeCell ref="A26:H26"/>
    <mergeCell ref="B28:J28"/>
    <mergeCell ref="A32:J32"/>
    <mergeCell ref="A1:J1"/>
    <mergeCell ref="A2:J2"/>
    <mergeCell ref="A3:J3"/>
    <mergeCell ref="A5:A6"/>
    <mergeCell ref="B5:B6"/>
    <mergeCell ref="C5:C6"/>
    <mergeCell ref="D5:D6"/>
    <mergeCell ref="E5:E6"/>
    <mergeCell ref="F5:G5"/>
    <mergeCell ref="I5:J5"/>
  </mergeCells>
  <printOptions/>
  <pageMargins left="0.25" right="0.25" top="0.43" bottom="0.4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6">
      <selection activeCell="B9" sqref="B9"/>
    </sheetView>
  </sheetViews>
  <sheetFormatPr defaultColWidth="9.00390625" defaultRowHeight="15.75"/>
  <cols>
    <col min="1" max="1" width="3.25390625" style="18" customWidth="1"/>
    <col min="2" max="2" width="67.375" style="0" customWidth="1"/>
    <col min="3" max="3" width="10.25390625" style="0" customWidth="1"/>
    <col min="4" max="4" width="9.375" style="0" customWidth="1"/>
  </cols>
  <sheetData>
    <row r="1" spans="1:5" ht="15.75">
      <c r="A1" s="32" t="s">
        <v>77</v>
      </c>
      <c r="B1" s="32"/>
      <c r="C1" s="32"/>
      <c r="D1" s="32"/>
      <c r="E1" s="17"/>
    </row>
    <row r="2" spans="1:5" ht="12" customHeight="1">
      <c r="A2" s="67" t="s">
        <v>59</v>
      </c>
      <c r="B2" s="67"/>
      <c r="C2" s="67"/>
      <c r="D2" s="67"/>
      <c r="E2" s="16"/>
    </row>
    <row r="3" spans="1:4" s="19" customFormat="1" ht="12.75" customHeight="1">
      <c r="A3" s="91" t="s">
        <v>34</v>
      </c>
      <c r="B3" s="91" t="s">
        <v>60</v>
      </c>
      <c r="C3" s="92" t="s">
        <v>1</v>
      </c>
      <c r="D3" s="92"/>
    </row>
    <row r="4" spans="1:4" s="20" customFormat="1" ht="15">
      <c r="A4" s="91"/>
      <c r="B4" s="91"/>
      <c r="C4" s="22" t="s">
        <v>61</v>
      </c>
      <c r="D4" s="22" t="s">
        <v>62</v>
      </c>
    </row>
    <row r="5" spans="1:4" s="15" customFormat="1" ht="15.75" customHeight="1">
      <c r="A5" s="21">
        <v>1</v>
      </c>
      <c r="B5" s="76" t="s">
        <v>63</v>
      </c>
      <c r="C5" s="77"/>
      <c r="D5" s="78"/>
    </row>
    <row r="6" spans="1:4" ht="14.25" customHeight="1">
      <c r="A6" s="23"/>
      <c r="B6" s="24" t="s">
        <v>71</v>
      </c>
      <c r="C6" s="5"/>
      <c r="D6" s="5"/>
    </row>
    <row r="7" spans="1:4" ht="14.25" customHeight="1">
      <c r="A7" s="23"/>
      <c r="B7" s="24" t="s">
        <v>72</v>
      </c>
      <c r="C7" s="5"/>
      <c r="D7" s="5"/>
    </row>
    <row r="8" spans="1:4" ht="14.25" customHeight="1">
      <c r="A8" s="23"/>
      <c r="B8" s="24" t="s">
        <v>70</v>
      </c>
      <c r="C8" s="5"/>
      <c r="D8" s="5"/>
    </row>
    <row r="9" spans="1:4" s="15" customFormat="1" ht="25.5" customHeight="1">
      <c r="A9" s="21">
        <v>2</v>
      </c>
      <c r="B9" s="29" t="s">
        <v>91</v>
      </c>
      <c r="C9" s="26"/>
      <c r="D9" s="26"/>
    </row>
    <row r="10" spans="1:4" s="15" customFormat="1" ht="15.75">
      <c r="A10" s="21">
        <v>3</v>
      </c>
      <c r="B10" s="27" t="s">
        <v>64</v>
      </c>
      <c r="C10" s="26"/>
      <c r="D10" s="26"/>
    </row>
    <row r="11" spans="1:4" s="15" customFormat="1" ht="27" customHeight="1">
      <c r="A11" s="21">
        <v>4</v>
      </c>
      <c r="B11" s="79" t="s">
        <v>86</v>
      </c>
      <c r="C11" s="80"/>
      <c r="D11" s="81"/>
    </row>
    <row r="12" spans="1:4" ht="14.25" customHeight="1">
      <c r="A12" s="23"/>
      <c r="B12" s="24" t="s">
        <v>71</v>
      </c>
      <c r="C12" s="5"/>
      <c r="D12" s="5"/>
    </row>
    <row r="13" spans="1:4" ht="14.25" customHeight="1">
      <c r="A13" s="23"/>
      <c r="B13" s="24" t="s">
        <v>72</v>
      </c>
      <c r="C13" s="5"/>
      <c r="D13" s="5"/>
    </row>
    <row r="14" spans="1:4" ht="14.25" customHeight="1">
      <c r="A14" s="23"/>
      <c r="B14" s="24" t="s">
        <v>70</v>
      </c>
      <c r="C14" s="5"/>
      <c r="D14" s="5"/>
    </row>
    <row r="15" spans="1:4" s="15" customFormat="1" ht="38.25">
      <c r="A15" s="21">
        <v>5</v>
      </c>
      <c r="B15" s="29" t="s">
        <v>87</v>
      </c>
      <c r="C15" s="26"/>
      <c r="D15" s="26"/>
    </row>
    <row r="16" spans="1:4" s="15" customFormat="1" ht="27" customHeight="1">
      <c r="A16" s="21">
        <v>6</v>
      </c>
      <c r="B16" s="25" t="s">
        <v>65</v>
      </c>
      <c r="C16" s="26"/>
      <c r="D16" s="26"/>
    </row>
    <row r="17" spans="1:4" s="15" customFormat="1" ht="15.75" customHeight="1">
      <c r="A17" s="21">
        <v>7</v>
      </c>
      <c r="B17" s="82" t="s">
        <v>66</v>
      </c>
      <c r="C17" s="83"/>
      <c r="D17" s="84"/>
    </row>
    <row r="18" spans="1:4" ht="14.25" customHeight="1">
      <c r="A18" s="23"/>
      <c r="B18" s="24" t="s">
        <v>71</v>
      </c>
      <c r="C18" s="5"/>
      <c r="D18" s="5"/>
    </row>
    <row r="19" spans="1:4" ht="14.25" customHeight="1">
      <c r="A19" s="23"/>
      <c r="B19" s="24" t="s">
        <v>72</v>
      </c>
      <c r="C19" s="5"/>
      <c r="D19" s="5"/>
    </row>
    <row r="20" spans="1:4" ht="14.25" customHeight="1">
      <c r="A20" s="23"/>
      <c r="B20" s="24" t="s">
        <v>70</v>
      </c>
      <c r="C20" s="5"/>
      <c r="D20" s="5"/>
    </row>
    <row r="21" spans="1:4" s="15" customFormat="1" ht="27" customHeight="1">
      <c r="A21" s="21">
        <v>8</v>
      </c>
      <c r="B21" s="85" t="s">
        <v>73</v>
      </c>
      <c r="C21" s="86"/>
      <c r="D21" s="87"/>
    </row>
    <row r="22" spans="1:4" ht="14.25" customHeight="1">
      <c r="A22" s="23"/>
      <c r="B22" s="24" t="s">
        <v>71</v>
      </c>
      <c r="C22" s="5"/>
      <c r="D22" s="5"/>
    </row>
    <row r="23" spans="1:4" ht="14.25" customHeight="1">
      <c r="A23" s="23"/>
      <c r="B23" s="24" t="s">
        <v>72</v>
      </c>
      <c r="C23" s="5"/>
      <c r="D23" s="5"/>
    </row>
    <row r="24" spans="1:4" ht="14.25" customHeight="1">
      <c r="A24" s="23"/>
      <c r="B24" s="24" t="s">
        <v>70</v>
      </c>
      <c r="C24" s="5"/>
      <c r="D24" s="5"/>
    </row>
    <row r="25" spans="1:4" s="15" customFormat="1" ht="15.75">
      <c r="A25" s="21">
        <v>9</v>
      </c>
      <c r="B25" s="88" t="s">
        <v>67</v>
      </c>
      <c r="C25" s="89"/>
      <c r="D25" s="90"/>
    </row>
    <row r="26" spans="1:4" ht="14.25" customHeight="1">
      <c r="A26" s="23"/>
      <c r="B26" s="24" t="s">
        <v>71</v>
      </c>
      <c r="C26" s="5"/>
      <c r="D26" s="5"/>
    </row>
    <row r="27" spans="1:4" ht="14.25" customHeight="1">
      <c r="A27" s="23"/>
      <c r="B27" s="24" t="s">
        <v>72</v>
      </c>
      <c r="C27" s="5"/>
      <c r="D27" s="5"/>
    </row>
    <row r="28" spans="1:4" ht="14.25" customHeight="1">
      <c r="A28" s="23"/>
      <c r="B28" s="24" t="s">
        <v>70</v>
      </c>
      <c r="C28" s="5"/>
      <c r="D28" s="5"/>
    </row>
    <row r="29" spans="1:4" s="15" customFormat="1" ht="39" customHeight="1">
      <c r="A29" s="21">
        <v>10</v>
      </c>
      <c r="B29" s="25" t="s">
        <v>68</v>
      </c>
      <c r="C29" s="26"/>
      <c r="D29" s="26"/>
    </row>
    <row r="30" spans="1:4" s="15" customFormat="1" ht="15.75">
      <c r="A30" s="21">
        <v>11</v>
      </c>
      <c r="B30" s="27" t="s">
        <v>88</v>
      </c>
      <c r="C30" s="26"/>
      <c r="D30" s="26"/>
    </row>
    <row r="31" spans="1:4" s="15" customFormat="1" ht="15.75" customHeight="1">
      <c r="A31" s="21">
        <v>12</v>
      </c>
      <c r="B31" s="85" t="s">
        <v>89</v>
      </c>
      <c r="C31" s="86"/>
      <c r="D31" s="87"/>
    </row>
    <row r="32" spans="1:4" s="15" customFormat="1" ht="14.25" customHeight="1">
      <c r="A32" s="21"/>
      <c r="B32" s="24" t="s">
        <v>71</v>
      </c>
      <c r="C32" s="26"/>
      <c r="D32" s="26"/>
    </row>
    <row r="33" spans="1:4" s="15" customFormat="1" ht="14.25" customHeight="1">
      <c r="A33" s="21"/>
      <c r="B33" s="24" t="s">
        <v>72</v>
      </c>
      <c r="C33" s="26"/>
      <c r="D33" s="26"/>
    </row>
    <row r="34" spans="1:4" s="15" customFormat="1" ht="14.25" customHeight="1">
      <c r="A34" s="21"/>
      <c r="B34" s="24" t="s">
        <v>70</v>
      </c>
      <c r="C34" s="26"/>
      <c r="D34" s="26"/>
    </row>
    <row r="35" spans="1:4" s="15" customFormat="1" ht="27" customHeight="1">
      <c r="A35" s="21">
        <v>13</v>
      </c>
      <c r="B35" s="25" t="s">
        <v>90</v>
      </c>
      <c r="C35" s="26"/>
      <c r="D35" s="26"/>
    </row>
    <row r="36" spans="1:4" s="15" customFormat="1" ht="38.25" customHeight="1">
      <c r="A36" s="21">
        <v>14</v>
      </c>
      <c r="B36" s="25" t="s">
        <v>69</v>
      </c>
      <c r="C36" s="26"/>
      <c r="D36" s="26"/>
    </row>
    <row r="37" spans="1:4" s="15" customFormat="1" ht="15.75">
      <c r="A37" s="73" t="s">
        <v>74</v>
      </c>
      <c r="B37" s="74"/>
      <c r="C37" s="26">
        <f>SUM(C6,C9,C10,C12,C15,C16,C18,C22,C26,C29,C32,C35,C36)</f>
        <v>0</v>
      </c>
      <c r="D37" s="26">
        <f>SUM(D6,D9,D10,D12,D15,D16,D18,D22,D26,D29,D32,D35,D36)</f>
        <v>0</v>
      </c>
    </row>
    <row r="38" spans="1:4" s="15" customFormat="1" ht="15.75">
      <c r="A38" s="73" t="s">
        <v>75</v>
      </c>
      <c r="B38" s="74"/>
      <c r="C38" s="26">
        <f>SUM(C7,C13,C19,C23,C27,C30,C33)</f>
        <v>0</v>
      </c>
      <c r="D38" s="26">
        <f>SUM(D7,D13,D19,D23,D27,D30,D33)</f>
        <v>0</v>
      </c>
    </row>
    <row r="39" spans="1:10" ht="15.75" customHeight="1">
      <c r="A39" s="73" t="s">
        <v>76</v>
      </c>
      <c r="B39" s="74"/>
      <c r="C39" s="26">
        <f>SUM(C8,C14,C20,C24,C28,C34)</f>
        <v>0</v>
      </c>
      <c r="D39" s="26">
        <f>SUM(D8,D14,D20,D24,D28,D34)</f>
        <v>0</v>
      </c>
      <c r="E39" s="17"/>
      <c r="F39" s="17"/>
      <c r="G39" s="17"/>
      <c r="H39" s="17"/>
      <c r="I39" s="17"/>
      <c r="J39" s="17"/>
    </row>
    <row r="40" spans="5:10" ht="12" customHeight="1">
      <c r="E40" s="17"/>
      <c r="F40" s="17"/>
      <c r="G40" s="17"/>
      <c r="H40" s="17"/>
      <c r="I40" s="17"/>
      <c r="J40" s="17"/>
    </row>
    <row r="41" spans="1:4" ht="15.75">
      <c r="A41" s="75" t="s">
        <v>80</v>
      </c>
      <c r="B41" s="75"/>
      <c r="C41" s="75"/>
      <c r="D41" s="75"/>
    </row>
    <row r="42" spans="1:4" ht="15.75">
      <c r="A42" s="28"/>
      <c r="B42" s="28"/>
      <c r="C42" s="28"/>
      <c r="D42" s="28"/>
    </row>
    <row r="43" spans="1:4" ht="15.75">
      <c r="A43" s="75" t="s">
        <v>79</v>
      </c>
      <c r="B43" s="75"/>
      <c r="C43" s="75"/>
      <c r="D43" s="75"/>
    </row>
    <row r="44" spans="1:4" ht="15.75">
      <c r="A44" s="28"/>
      <c r="B44" s="28"/>
      <c r="C44" s="28"/>
      <c r="D44" s="28"/>
    </row>
    <row r="45" spans="1:4" ht="15.75">
      <c r="A45" s="75" t="s">
        <v>78</v>
      </c>
      <c r="B45" s="75"/>
      <c r="C45" s="75"/>
      <c r="D45" s="75"/>
    </row>
    <row r="46" spans="1:4" ht="15.75">
      <c r="A46" s="28"/>
      <c r="B46" s="28"/>
      <c r="C46" s="28"/>
      <c r="D46" s="28"/>
    </row>
    <row r="47" spans="1:4" ht="15.75">
      <c r="A47" s="75" t="s">
        <v>82</v>
      </c>
      <c r="B47" s="75"/>
      <c r="C47" s="75"/>
      <c r="D47" s="75"/>
    </row>
  </sheetData>
  <sheetProtection/>
  <mergeCells count="18">
    <mergeCell ref="A43:D43"/>
    <mergeCell ref="A45:D45"/>
    <mergeCell ref="A47:D47"/>
    <mergeCell ref="A3:A4"/>
    <mergeCell ref="B3:B4"/>
    <mergeCell ref="C3:D3"/>
    <mergeCell ref="B31:D31"/>
    <mergeCell ref="A38:B38"/>
    <mergeCell ref="A1:D1"/>
    <mergeCell ref="A2:D2"/>
    <mergeCell ref="A39:B39"/>
    <mergeCell ref="A41:D41"/>
    <mergeCell ref="A37:B37"/>
    <mergeCell ref="B5:D5"/>
    <mergeCell ref="B11:D11"/>
    <mergeCell ref="B17:D17"/>
    <mergeCell ref="B21:D21"/>
    <mergeCell ref="B25:D25"/>
  </mergeCells>
  <printOptions/>
  <pageMargins left="0.41" right="0.22" top="0.26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Boryana</dc:creator>
  <cp:keywords/>
  <dc:description/>
  <cp:lastModifiedBy>KSK</cp:lastModifiedBy>
  <cp:lastPrinted>2017-10-20T08:32:30Z</cp:lastPrinted>
  <dcterms:created xsi:type="dcterms:W3CDTF">2013-01-15T16:55:26Z</dcterms:created>
  <dcterms:modified xsi:type="dcterms:W3CDTF">2017-10-20T08:33:14Z</dcterms:modified>
  <cp:category/>
  <cp:version/>
  <cp:contentType/>
  <cp:contentStatus/>
</cp:coreProperties>
</file>